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alte transferuri" sheetId="3" r:id="rId3"/>
  </sheets>
  <definedNames/>
  <calcPr fullCalcOnLoad="1"/>
</workbook>
</file>

<file path=xl/sharedStrings.xml><?xml version="1.0" encoding="utf-8"?>
<sst xmlns="http://schemas.openxmlformats.org/spreadsheetml/2006/main" count="178" uniqueCount="118">
  <si>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</si>
  <si>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</si>
  <si>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</si>
  <si>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</si>
  <si>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</si>
  <si>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</si>
  <si>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</si>
  <si>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</si>
  <si>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</si>
  <si>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perioada:</t>
  </si>
  <si>
    <t>Clasificatie bugetara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</si>
  <si>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</si>
  <si>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</si>
  <si>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</si>
  <si>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</si>
  <si>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</si>
  <si>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</si>
  <si>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</si>
  <si>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</si>
  <si>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</si>
  <si>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</si>
  <si>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</si>
  <si>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</si>
  <si>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</si>
  <si>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</si>
  <si>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</si>
  <si>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</si>
  <si>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ASPAAS</t>
  </si>
  <si>
    <t>Subtotal 10.01.12</t>
  </si>
  <si>
    <t>10.01.12</t>
  </si>
  <si>
    <t>Total 10.01.12</t>
  </si>
  <si>
    <t>SALARII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</si>
  <si>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</si>
  <si>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</si>
  <si>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</si>
  <si>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</si>
  <si>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</si>
  <si>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</si>
  <si>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 xml:space="preserve">CONTRIBUȚII ASIGURATORII DE MUNCĂ </t>
  </si>
  <si>
    <t>AUTORITATEA PENTRU SUPRAVEGHEREA PUBLICĂ A ACTIVITĂȚÍI DE AUDIT STATUTAR</t>
  </si>
  <si>
    <t>TITLUL 20 ”BUNURI SI SERVICII”</t>
  </si>
  <si>
    <t>TOTAL PLĂȚI</t>
  </si>
  <si>
    <t>TRANSFER TAXA COTIZATIE IFIAR 2024</t>
  </si>
  <si>
    <t>TNCS Pro Tech S.R.L</t>
  </si>
  <si>
    <t>10.01.17</t>
  </si>
  <si>
    <t>10.03.07</t>
  </si>
  <si>
    <t>CAP 51 01 "AUTORITATI PUBLICE SI ACTIUNI EXTERNE"</t>
  </si>
  <si>
    <t>TITLUL  55 "TRANSFERURI CURENTE ÎN STRĂINĂTATE (CĂTRE ORGANIZAȚII INTERNAȚIONALE)"</t>
  </si>
  <si>
    <t xml:space="preserve">Total plati </t>
  </si>
  <si>
    <t>martie</t>
  </si>
  <si>
    <t>01-31 martie 2024</t>
  </si>
  <si>
    <t>04.03.2024</t>
  </si>
  <si>
    <t>CARUCERU  IULIANA ROXANA</t>
  </si>
  <si>
    <t>AVANS DECONT DEPLASARE DUBLIN - ALTE  CH. NEPREVAZUTE</t>
  </si>
  <si>
    <t>12.03.2024</t>
  </si>
  <si>
    <t>18.03.2024</t>
  </si>
  <si>
    <t>RESTITUIRE SUME NEUTILIZATE</t>
  </si>
  <si>
    <t>MAXYGO BROKER DE ASIGURARE SRL</t>
  </si>
  <si>
    <t>Asigurare CASCO</t>
  </si>
  <si>
    <t>ENGIE ROMANIA SA</t>
  </si>
  <si>
    <t>COD CLIENT 191196279902 FACTURA 11414964829/29.02.2024</t>
  </si>
  <si>
    <t>VODAFONE ROMANIA SA</t>
  </si>
  <si>
    <t>COD CLIENT 750280207 FACTURA VDF623639202/02.03.2024</t>
  </si>
  <si>
    <t>MAAT ELECTRONIC SYSTEMS SRL</t>
  </si>
  <si>
    <t>CV FACTURA 389/05.03.2024</t>
  </si>
  <si>
    <t>SC SOFT TEHNICA SRL</t>
  </si>
  <si>
    <t>CV FACTURA ST26982/04.03.2024</t>
  </si>
  <si>
    <t>COMPANIA DE INFORMATICA NEAMT</t>
  </si>
  <si>
    <t>CV FACTURA 2518512/01.03.2024</t>
  </si>
  <si>
    <t>TERMENE JUST SRL</t>
  </si>
  <si>
    <t>FACTURA  TRMT nr. 31272/01.03.2024</t>
  </si>
  <si>
    <t>FRESH BUILDING SRL</t>
  </si>
  <si>
    <t>CV FACTURA 170/04.03.2024</t>
  </si>
  <si>
    <t>FACTURA TNCS2254/06.03.2024</t>
  </si>
  <si>
    <t>FACTURA TNCS2255/06.03.2024</t>
  </si>
  <si>
    <t>SOFTESS 21 SRL</t>
  </si>
  <si>
    <t>FACTURA 2024061/06.03.2024</t>
  </si>
  <si>
    <t>IMM BUSINESS SECURITY SRL</t>
  </si>
  <si>
    <t>FACTURA NR. IMMB9577/05.03.2024</t>
  </si>
  <si>
    <t>ECDL ROMANIA SA</t>
  </si>
  <si>
    <t>FACTURA 2024102510/04.03.2024</t>
  </si>
  <si>
    <t>AGER SAFE S.R.L</t>
  </si>
  <si>
    <t>FACTURA NR.AGS2975/29.02.2024</t>
  </si>
  <si>
    <t>OMV PETROM MARKETING SRL</t>
  </si>
  <si>
    <t>FACTURA 6424424726/29.02.2024</t>
  </si>
  <si>
    <t>14.03.2024</t>
  </si>
  <si>
    <t>15.03.2024</t>
  </si>
  <si>
    <t>22.03.2024</t>
  </si>
  <si>
    <t>FACTURA 2024102855/15.03.2024</t>
  </si>
  <si>
    <t>FOXX COLOR SRL</t>
  </si>
  <si>
    <t>FACTURA BFOV63483/13.03.2024</t>
  </si>
  <si>
    <t>29.03.2024</t>
  </si>
  <si>
    <t>LA FANTANA SRL</t>
  </si>
  <si>
    <t>FACTURA ELLFTBU 16187051/01.03.24</t>
  </si>
  <si>
    <t>RCS  RDS S.A.</t>
  </si>
  <si>
    <t>COD CLIENT 35338785 FACT.FDB24 24141728/06.03.2024</t>
  </si>
  <si>
    <t>MONITORUL OFICIAL RA</t>
  </si>
  <si>
    <t>CV FACT MOP921/15.03.2024</t>
  </si>
  <si>
    <t>MUSAT MONA</t>
  </si>
  <si>
    <t>CV 1/3 CHIRIE MARTIE CF CONTRACT 13/03.01.2024</t>
  </si>
  <si>
    <t>BUTA ANCA</t>
  </si>
  <si>
    <t>MUSAT LAURA</t>
  </si>
  <si>
    <t>COMPANIA ROMPRREST SERVICE SA</t>
  </si>
  <si>
    <t>FACTURA 40753514/29.02.2024</t>
  </si>
  <si>
    <t>FACTURA NR.AGS2988/25.03.2024</t>
  </si>
  <si>
    <t>APA NOVA</t>
  </si>
  <si>
    <t>COD CLIENT 10674623 Factura Nr. ANB240319910/15.03.2024</t>
  </si>
  <si>
    <t>28.03.2024</t>
  </si>
  <si>
    <t>RIDICARE NUMERAR</t>
  </si>
  <si>
    <t>19.03.2024</t>
  </si>
  <si>
    <t>Nr. crt</t>
  </si>
  <si>
    <t>MINISTERUL AFACERILOR EXTERNE</t>
  </si>
  <si>
    <t>TAXA PASAPORT SERV.PLESEA ADELA ELENA CNP 2750323035035</t>
  </si>
  <si>
    <t>TAXA PASAPORT SERV.PANCEF ALINA CNP 2840408510020</t>
  </si>
  <si>
    <t>BUGETUL DE STAT</t>
  </si>
  <si>
    <t>IMPOZIT CHIRIE RETINUT LA SURSA PENTRU MUSAT MONA 2760618414528</t>
  </si>
  <si>
    <t>IMPOZIT CHIRIE RETINUT LA SURSA PENTRU BUTA ANCA 2801104410022</t>
  </si>
  <si>
    <t>IMPOZIT CHIRIE RETINUT LA SURSA PENTRU LAURA MUSAT 2940104440081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</si>
</sst>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0000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4" fontId="19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14" fontId="20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14" fontId="20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4" fontId="20" fillId="0" borderId="11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14" fontId="20" fillId="0" borderId="22" xfId="0" applyNumberFormat="1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0" fontId="19" fillId="24" borderId="0" xfId="0" applyFont="1" applyFill="1" applyAlignment="1">
      <alignment/>
    </xf>
    <xf numFmtId="4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19" fillId="24" borderId="10" xfId="0" applyNumberFormat="1" applyFont="1" applyFill="1" applyBorder="1" applyAlignment="1">
      <alignment horizontal="right" vertical="center"/>
    </xf>
    <xf numFmtId="3" fontId="20" fillId="24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3" fontId="20" fillId="0" borderId="19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4" fontId="19" fillId="24" borderId="10" xfId="0" applyNumberFormat="1" applyFont="1" applyFill="1" applyBorder="1" applyAlignment="1">
      <alignment horizontal="right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23.140625" style="4" customWidth="1"/>
    <col min="2" max="2" width="11.28125" style="4" customWidth="1"/>
    <col min="3" max="3" width="8.28125" style="39" customWidth="1"/>
    <col min="4" max="4" width="15.28125" style="4" customWidth="1"/>
    <col min="5" max="5" width="27.421875" style="4" customWidth="1"/>
    <col min="6" max="6" width="9.140625" style="4" customWidth="1"/>
    <col min="7" max="7" width="12.7109375" style="4" bestFit="1" customWidth="1"/>
    <col min="8" max="16384" width="9.140625" style="4" customWidth="1"/>
  </cols>
  <sheetData>
    <row r="1" spans="1:5" ht="12.75">
      <c r="A1" s="89" t="s">
        <v>39</v>
      </c>
      <c r="B1" s="89"/>
      <c r="C1" s="89"/>
      <c r="D1" s="89"/>
      <c r="E1" s="89"/>
    </row>
    <row r="3" spans="1:5" ht="12.75">
      <c r="A3" s="5" t="s">
        <v>0</v>
      </c>
      <c r="B3" s="5"/>
      <c r="C3" s="9"/>
      <c r="D3" s="5"/>
      <c r="E3" s="5"/>
    </row>
    <row r="4" spans="1:6" ht="12.75">
      <c r="A4" s="5" t="s">
        <v>32</v>
      </c>
      <c r="B4" s="5"/>
      <c r="C4" s="9"/>
      <c r="D4" s="5"/>
      <c r="F4" s="10"/>
    </row>
    <row r="5" spans="1:6" ht="12.75">
      <c r="A5" s="5"/>
      <c r="B5" s="11"/>
      <c r="C5" s="9"/>
      <c r="D5" s="12"/>
      <c r="F5" s="10"/>
    </row>
    <row r="6" spans="1:6" ht="12.75">
      <c r="A6" s="5"/>
      <c r="B6" s="11"/>
      <c r="C6" s="9"/>
      <c r="D6" s="13" t="s">
        <v>9</v>
      </c>
      <c r="E6" s="3" t="s">
        <v>50</v>
      </c>
      <c r="F6" s="10"/>
    </row>
    <row r="7" spans="2:4" ht="13.5" thickBot="1">
      <c r="B7" s="5"/>
      <c r="C7" s="9"/>
      <c r="D7" s="5"/>
    </row>
    <row r="8" spans="1:7" ht="25.5" customHeight="1">
      <c r="A8" s="40" t="s">
        <v>10</v>
      </c>
      <c r="B8" s="41" t="s">
        <v>1</v>
      </c>
      <c r="C8" s="41" t="s">
        <v>2</v>
      </c>
      <c r="D8" s="41" t="s">
        <v>8</v>
      </c>
      <c r="E8" s="42" t="s">
        <v>3</v>
      </c>
      <c r="F8" s="14"/>
      <c r="G8" s="14"/>
    </row>
    <row r="9" spans="1:7" ht="12.75" customHeight="1">
      <c r="A9" s="15" t="s">
        <v>11</v>
      </c>
      <c r="B9" s="16"/>
      <c r="C9" s="16"/>
      <c r="D9" s="47">
        <v>425752</v>
      </c>
      <c r="E9" s="90" t="s">
        <v>31</v>
      </c>
      <c r="F9" s="14"/>
      <c r="G9" s="14"/>
    </row>
    <row r="10" spans="1:7" ht="12.75">
      <c r="A10" s="17" t="s">
        <v>12</v>
      </c>
      <c r="B10" s="18" t="s">
        <v>49</v>
      </c>
      <c r="C10" s="18">
        <v>7</v>
      </c>
      <c r="D10" s="48">
        <v>127025</v>
      </c>
      <c r="E10" s="91"/>
      <c r="F10" s="14"/>
      <c r="G10" s="14"/>
    </row>
    <row r="11" spans="1:7" ht="12.75">
      <c r="A11" s="17"/>
      <c r="B11" s="18"/>
      <c r="C11" s="18">
        <v>18</v>
      </c>
      <c r="D11" s="48">
        <v>89941</v>
      </c>
      <c r="E11" s="91"/>
      <c r="F11" s="14"/>
      <c r="G11" s="14"/>
    </row>
    <row r="12" spans="1:7" ht="12.75">
      <c r="A12" s="17"/>
      <c r="B12" s="18"/>
      <c r="C12" s="18"/>
      <c r="D12" s="48"/>
      <c r="E12" s="91"/>
      <c r="F12" s="14"/>
      <c r="G12" s="19"/>
    </row>
    <row r="13" spans="1:7" ht="13.5" thickBot="1">
      <c r="A13" s="20" t="s">
        <v>13</v>
      </c>
      <c r="B13" s="21"/>
      <c r="C13" s="22"/>
      <c r="D13" s="49">
        <f>SUM(D9:D12)</f>
        <v>642718</v>
      </c>
      <c r="E13" s="92"/>
      <c r="F13" s="14"/>
      <c r="G13" s="19"/>
    </row>
    <row r="14" spans="1:7" ht="12.75">
      <c r="A14" s="23" t="s">
        <v>14</v>
      </c>
      <c r="B14" s="24"/>
      <c r="C14" s="25"/>
      <c r="D14" s="48">
        <v>42493</v>
      </c>
      <c r="E14" s="86" t="s">
        <v>33</v>
      </c>
      <c r="F14" s="14"/>
      <c r="G14" s="14"/>
    </row>
    <row r="15" spans="1:7" ht="12.75" customHeight="1">
      <c r="A15" s="26" t="s">
        <v>15</v>
      </c>
      <c r="B15" s="18" t="s">
        <v>49</v>
      </c>
      <c r="C15" s="18">
        <v>7</v>
      </c>
      <c r="D15" s="50">
        <v>11860</v>
      </c>
      <c r="E15" s="87"/>
      <c r="F15" s="14"/>
      <c r="G15" s="14"/>
    </row>
    <row r="16" spans="1:7" ht="12.75">
      <c r="A16" s="26"/>
      <c r="B16" s="18"/>
      <c r="C16" s="18">
        <v>18</v>
      </c>
      <c r="D16" s="48">
        <v>8427</v>
      </c>
      <c r="E16" s="87"/>
      <c r="F16" s="14"/>
      <c r="G16" s="14"/>
    </row>
    <row r="17" spans="1:7" ht="12.75">
      <c r="A17" s="27"/>
      <c r="B17" s="28"/>
      <c r="C17" s="28"/>
      <c r="D17" s="51"/>
      <c r="E17" s="87"/>
      <c r="F17" s="14"/>
      <c r="G17" s="14"/>
    </row>
    <row r="18" spans="1:7" ht="13.5" thickBot="1">
      <c r="A18" s="20" t="s">
        <v>16</v>
      </c>
      <c r="B18" s="22"/>
      <c r="C18" s="22"/>
      <c r="D18" s="49">
        <f>SUM(D14:D17)</f>
        <v>62780</v>
      </c>
      <c r="E18" s="88"/>
      <c r="F18" s="14"/>
      <c r="G18" s="14"/>
    </row>
    <row r="19" spans="1:7" ht="12.75">
      <c r="A19" s="29" t="s">
        <v>28</v>
      </c>
      <c r="B19" s="30"/>
      <c r="C19" s="30"/>
      <c r="D19" s="52">
        <v>19324</v>
      </c>
      <c r="E19" s="81" t="s">
        <v>34</v>
      </c>
      <c r="F19" s="14"/>
      <c r="G19" s="14"/>
    </row>
    <row r="20" spans="1:7" ht="12.75" customHeight="1">
      <c r="A20" s="26" t="s">
        <v>29</v>
      </c>
      <c r="B20" s="18" t="s">
        <v>49</v>
      </c>
      <c r="C20" s="31"/>
      <c r="D20" s="50"/>
      <c r="E20" s="82"/>
      <c r="F20" s="14"/>
      <c r="G20" s="14"/>
    </row>
    <row r="21" spans="1:7" ht="12" customHeight="1">
      <c r="A21" s="27"/>
      <c r="B21" s="28"/>
      <c r="C21" s="28"/>
      <c r="D21" s="51"/>
      <c r="E21" s="82"/>
      <c r="F21" s="14"/>
      <c r="G21" s="14"/>
    </row>
    <row r="22" spans="1:7" ht="13.5" thickBot="1">
      <c r="A22" s="20" t="s">
        <v>30</v>
      </c>
      <c r="B22" s="22"/>
      <c r="C22" s="22"/>
      <c r="D22" s="64">
        <f>SUM(D19:D21)</f>
        <v>19324</v>
      </c>
      <c r="E22" s="85"/>
      <c r="F22" s="14"/>
      <c r="G22" s="14"/>
    </row>
    <row r="23" spans="1:7" ht="12.75">
      <c r="A23" s="32" t="s">
        <v>17</v>
      </c>
      <c r="B23" s="30"/>
      <c r="C23" s="58"/>
      <c r="D23" s="66">
        <v>0</v>
      </c>
      <c r="E23" s="93" t="s">
        <v>35</v>
      </c>
      <c r="F23" s="14"/>
      <c r="G23" s="14"/>
    </row>
    <row r="24" spans="1:7" ht="12.75">
      <c r="A24" s="26" t="s">
        <v>18</v>
      </c>
      <c r="B24" s="18" t="s">
        <v>49</v>
      </c>
      <c r="C24" s="59">
        <v>1</v>
      </c>
      <c r="D24" s="67">
        <v>7006.3</v>
      </c>
      <c r="E24" s="94"/>
      <c r="F24" s="14"/>
      <c r="G24" s="14"/>
    </row>
    <row r="25" spans="1:7" ht="12.75">
      <c r="A25" s="33"/>
      <c r="B25" s="18"/>
      <c r="C25" s="60"/>
      <c r="D25" s="67"/>
      <c r="E25" s="94"/>
      <c r="F25" s="14"/>
      <c r="G25" s="14"/>
    </row>
    <row r="26" spans="1:7" ht="13.5" thickBot="1">
      <c r="A26" s="20" t="s">
        <v>19</v>
      </c>
      <c r="B26" s="22"/>
      <c r="C26" s="61"/>
      <c r="D26" s="57">
        <f>D24</f>
        <v>7006.3</v>
      </c>
      <c r="E26" s="95"/>
      <c r="F26" s="14"/>
      <c r="G26" s="14"/>
    </row>
    <row r="27" spans="1:7" ht="12.75">
      <c r="A27" s="29" t="s">
        <v>20</v>
      </c>
      <c r="B27" s="30"/>
      <c r="C27" s="58"/>
      <c r="D27" s="66">
        <v>10244</v>
      </c>
      <c r="E27" s="93" t="s">
        <v>36</v>
      </c>
      <c r="F27" s="14"/>
      <c r="G27" s="14"/>
    </row>
    <row r="28" spans="1:7" ht="12.75">
      <c r="A28" s="34" t="s">
        <v>44</v>
      </c>
      <c r="B28" s="18" t="s">
        <v>49</v>
      </c>
      <c r="C28" s="62">
        <v>7</v>
      </c>
      <c r="D28" s="66">
        <v>2816</v>
      </c>
      <c r="E28" s="94"/>
      <c r="F28" s="14"/>
      <c r="G28" s="14"/>
    </row>
    <row r="29" spans="1:7" ht="12.75">
      <c r="A29" s="27"/>
      <c r="B29" s="28"/>
      <c r="C29" s="63">
        <v>18</v>
      </c>
      <c r="D29" s="66">
        <v>2001</v>
      </c>
      <c r="E29" s="94"/>
      <c r="F29" s="14"/>
      <c r="G29" s="14"/>
    </row>
    <row r="30" spans="1:7" ht="12" customHeight="1">
      <c r="A30" s="27"/>
      <c r="B30" s="28"/>
      <c r="C30" s="59"/>
      <c r="D30" s="66"/>
      <c r="E30" s="94"/>
      <c r="F30" s="14"/>
      <c r="G30" s="14"/>
    </row>
    <row r="31" spans="1:7" ht="13.5" thickBot="1">
      <c r="A31" s="20" t="s">
        <v>21</v>
      </c>
      <c r="B31" s="22"/>
      <c r="C31" s="61"/>
      <c r="D31" s="68">
        <f>SUM(D27:D30)</f>
        <v>15061</v>
      </c>
      <c r="E31" s="95"/>
      <c r="F31" s="14"/>
      <c r="G31" s="14"/>
    </row>
    <row r="32" spans="1:7" ht="12.75">
      <c r="A32" s="32" t="s">
        <v>22</v>
      </c>
      <c r="B32" s="30"/>
      <c r="C32" s="58"/>
      <c r="D32" s="66">
        <v>3746</v>
      </c>
      <c r="E32" s="81" t="s">
        <v>37</v>
      </c>
      <c r="F32" s="14"/>
      <c r="G32" s="14"/>
    </row>
    <row r="33" spans="1:7" ht="12.75" customHeight="1">
      <c r="A33" s="35" t="s">
        <v>23</v>
      </c>
      <c r="B33" s="18" t="s">
        <v>49</v>
      </c>
      <c r="C33" s="63"/>
      <c r="D33" s="66"/>
      <c r="E33" s="82"/>
      <c r="F33" s="14"/>
      <c r="G33" s="14"/>
    </row>
    <row r="34" spans="1:7" ht="12.75">
      <c r="A34" s="35"/>
      <c r="B34" s="18"/>
      <c r="C34" s="63"/>
      <c r="D34" s="66"/>
      <c r="E34" s="82"/>
      <c r="F34" s="14"/>
      <c r="G34" s="14"/>
    </row>
    <row r="35" spans="1:7" ht="12.75">
      <c r="A35" s="26"/>
      <c r="B35" s="28"/>
      <c r="C35" s="59"/>
      <c r="D35" s="66"/>
      <c r="E35" s="82"/>
      <c r="F35" s="14"/>
      <c r="G35" s="14"/>
    </row>
    <row r="36" spans="1:7" ht="13.5" thickBot="1">
      <c r="A36" s="20" t="s">
        <v>24</v>
      </c>
      <c r="B36" s="22"/>
      <c r="C36" s="61"/>
      <c r="D36" s="68">
        <f>SUM(D32:D35)</f>
        <v>3746</v>
      </c>
      <c r="E36" s="83"/>
      <c r="F36" s="14"/>
      <c r="G36" s="14"/>
    </row>
    <row r="37" spans="1:7" ht="12.75">
      <c r="A37" s="32" t="s">
        <v>25</v>
      </c>
      <c r="B37" s="30"/>
      <c r="C37" s="58"/>
      <c r="D37" s="66">
        <v>11042</v>
      </c>
      <c r="E37" s="84" t="s">
        <v>38</v>
      </c>
      <c r="F37" s="14"/>
      <c r="G37" s="14"/>
    </row>
    <row r="38" spans="1:5" ht="12.75" customHeight="1">
      <c r="A38" s="36" t="s">
        <v>45</v>
      </c>
      <c r="B38" s="18" t="s">
        <v>49</v>
      </c>
      <c r="C38" s="63">
        <v>18</v>
      </c>
      <c r="D38" s="66">
        <v>5447</v>
      </c>
      <c r="E38" s="82"/>
    </row>
    <row r="39" spans="1:5" ht="12.75">
      <c r="A39" s="27"/>
      <c r="B39" s="28"/>
      <c r="C39" s="37"/>
      <c r="D39" s="65"/>
      <c r="E39" s="82"/>
    </row>
    <row r="40" spans="1:5" ht="13.5" thickBot="1">
      <c r="A40" s="20" t="s">
        <v>26</v>
      </c>
      <c r="B40" s="22"/>
      <c r="C40" s="38"/>
      <c r="D40" s="49">
        <f>SUM(D37:D39)</f>
        <v>16489</v>
      </c>
      <c r="E40" s="85"/>
    </row>
  </sheetData>
  <sheetProtection selectLockedCells="1" selectUnlockedCells="1"/>
  <mergeCells count="8">
    <mergeCell ref="E32:E36"/>
    <mergeCell ref="E37:E40"/>
    <mergeCell ref="E14:E18"/>
    <mergeCell ref="A1:E1"/>
    <mergeCell ref="E9:E13"/>
    <mergeCell ref="E19:E22"/>
    <mergeCell ref="E23:E26"/>
    <mergeCell ref="E27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9">
      <selection activeCell="E52" sqref="E52"/>
    </sheetView>
  </sheetViews>
  <sheetFormatPr defaultColWidth="9.140625" defaultRowHeight="12.75"/>
  <cols>
    <col min="1" max="1" width="6.8515625" style="4" customWidth="1"/>
    <col min="2" max="2" width="12.140625" style="4" customWidth="1"/>
    <col min="3" max="3" width="12.57421875" style="4" bestFit="1" customWidth="1"/>
    <col min="4" max="4" width="34.57421875" style="4" bestFit="1" customWidth="1"/>
    <col min="5" max="5" width="66.140625" style="4" bestFit="1" customWidth="1"/>
    <col min="6" max="6" width="9.7109375" style="4" bestFit="1" customWidth="1"/>
    <col min="7" max="16384" width="9.140625" style="4" customWidth="1"/>
  </cols>
  <sheetData>
    <row r="1" spans="1:6" ht="12.75">
      <c r="A1" s="89" t="s">
        <v>39</v>
      </c>
      <c r="B1" s="89"/>
      <c r="C1" s="89"/>
      <c r="D1" s="89"/>
      <c r="E1" s="89"/>
      <c r="F1" s="89"/>
    </row>
    <row r="3" spans="1:6" ht="12.75">
      <c r="A3" s="89" t="s">
        <v>0</v>
      </c>
      <c r="B3" s="89"/>
      <c r="C3" s="89"/>
      <c r="D3" s="89"/>
      <c r="E3" s="89"/>
      <c r="F3" s="89"/>
    </row>
    <row r="4" spans="1:6" ht="12.75">
      <c r="A4" s="89" t="s">
        <v>40</v>
      </c>
      <c r="B4" s="89"/>
      <c r="C4" s="89"/>
      <c r="D4" s="89"/>
      <c r="E4" s="89"/>
      <c r="F4" s="89"/>
    </row>
    <row r="5" spans="2:5" ht="12.75">
      <c r="B5" s="5"/>
      <c r="D5" s="6" t="s">
        <v>9</v>
      </c>
      <c r="E5" s="3" t="str">
        <f>personal!E6</f>
        <v>01-31 martie 2024</v>
      </c>
    </row>
    <row r="7" spans="1:6" ht="51">
      <c r="A7" s="69" t="s">
        <v>110</v>
      </c>
      <c r="B7" s="69" t="s">
        <v>5</v>
      </c>
      <c r="C7" s="74" t="s">
        <v>6</v>
      </c>
      <c r="D7" s="69" t="s">
        <v>7</v>
      </c>
      <c r="E7" s="69" t="s">
        <v>3</v>
      </c>
      <c r="F7" s="69" t="s">
        <v>8</v>
      </c>
    </row>
    <row r="8" spans="1:6" ht="12.75">
      <c r="A8" s="7">
        <v>1</v>
      </c>
      <c r="B8" s="75" t="s">
        <v>51</v>
      </c>
      <c r="C8" s="7">
        <v>99</v>
      </c>
      <c r="D8" s="7" t="s">
        <v>52</v>
      </c>
      <c r="E8" s="8" t="s">
        <v>53</v>
      </c>
      <c r="F8" s="46">
        <v>1490.7</v>
      </c>
    </row>
    <row r="9" spans="1:6" ht="12.75">
      <c r="A9" s="7">
        <v>2</v>
      </c>
      <c r="B9" s="71" t="s">
        <v>54</v>
      </c>
      <c r="C9" s="71">
        <v>10000321376</v>
      </c>
      <c r="D9" s="71" t="s">
        <v>27</v>
      </c>
      <c r="E9" s="72" t="s">
        <v>56</v>
      </c>
      <c r="F9" s="44">
        <v>-1317.56</v>
      </c>
    </row>
    <row r="10" spans="1:6" ht="12" customHeight="1">
      <c r="A10" s="7">
        <v>3</v>
      </c>
      <c r="B10" s="75" t="s">
        <v>85</v>
      </c>
      <c r="C10" s="7">
        <v>104</v>
      </c>
      <c r="D10" s="1" t="s">
        <v>57</v>
      </c>
      <c r="E10" s="2" t="s">
        <v>58</v>
      </c>
      <c r="F10" s="44">
        <v>974.63</v>
      </c>
    </row>
    <row r="11" spans="1:7" ht="13.5" customHeight="1">
      <c r="A11" s="7">
        <v>4</v>
      </c>
      <c r="B11" s="78" t="s">
        <v>86</v>
      </c>
      <c r="C11" s="1">
        <v>105</v>
      </c>
      <c r="D11" s="1" t="s">
        <v>59</v>
      </c>
      <c r="E11" s="2" t="s">
        <v>60</v>
      </c>
      <c r="F11" s="44">
        <v>6008.01</v>
      </c>
      <c r="G11" s="10"/>
    </row>
    <row r="12" spans="1:6" ht="13.5" customHeight="1">
      <c r="A12" s="7">
        <v>5</v>
      </c>
      <c r="B12" s="75" t="s">
        <v>86</v>
      </c>
      <c r="C12" s="7">
        <v>106</v>
      </c>
      <c r="D12" s="1" t="s">
        <v>61</v>
      </c>
      <c r="E12" s="2" t="s">
        <v>62</v>
      </c>
      <c r="F12" s="44">
        <v>221.7</v>
      </c>
    </row>
    <row r="13" spans="1:7" ht="13.5" customHeight="1">
      <c r="A13" s="7">
        <v>6</v>
      </c>
      <c r="B13" s="75" t="s">
        <v>86</v>
      </c>
      <c r="C13" s="7">
        <v>107</v>
      </c>
      <c r="D13" s="7" t="s">
        <v>63</v>
      </c>
      <c r="E13" s="8" t="s">
        <v>64</v>
      </c>
      <c r="F13" s="46">
        <v>875.84</v>
      </c>
      <c r="G13" s="10"/>
    </row>
    <row r="14" spans="1:6" ht="13.5" customHeight="1">
      <c r="A14" s="7">
        <v>7</v>
      </c>
      <c r="B14" s="75" t="s">
        <v>86</v>
      </c>
      <c r="C14" s="7">
        <v>108</v>
      </c>
      <c r="D14" s="1" t="s">
        <v>65</v>
      </c>
      <c r="E14" s="43" t="s">
        <v>66</v>
      </c>
      <c r="F14" s="44">
        <v>2380</v>
      </c>
    </row>
    <row r="15" spans="1:6" ht="13.5" customHeight="1">
      <c r="A15" s="7">
        <v>8</v>
      </c>
      <c r="B15" s="75" t="s">
        <v>86</v>
      </c>
      <c r="C15" s="7">
        <v>109</v>
      </c>
      <c r="D15" s="7" t="s">
        <v>67</v>
      </c>
      <c r="E15" s="8" t="s">
        <v>68</v>
      </c>
      <c r="F15" s="46">
        <v>190.4</v>
      </c>
    </row>
    <row r="16" spans="1:6" ht="12.75">
      <c r="A16" s="7">
        <v>9</v>
      </c>
      <c r="B16" s="75" t="s">
        <v>86</v>
      </c>
      <c r="C16" s="7">
        <v>110</v>
      </c>
      <c r="D16" s="7" t="s">
        <v>69</v>
      </c>
      <c r="E16" s="8" t="s">
        <v>70</v>
      </c>
      <c r="F16" s="46">
        <v>245.14</v>
      </c>
    </row>
    <row r="17" spans="1:6" ht="13.5" customHeight="1">
      <c r="A17" s="7">
        <v>10</v>
      </c>
      <c r="B17" s="78" t="s">
        <v>86</v>
      </c>
      <c r="C17" s="1">
        <v>111</v>
      </c>
      <c r="D17" s="1" t="s">
        <v>71</v>
      </c>
      <c r="E17" s="2" t="s">
        <v>72</v>
      </c>
      <c r="F17" s="44">
        <v>5290</v>
      </c>
    </row>
    <row r="18" spans="1:6" ht="13.5" customHeight="1">
      <c r="A18" s="7">
        <v>11</v>
      </c>
      <c r="B18" s="78" t="s">
        <v>86</v>
      </c>
      <c r="C18" s="1">
        <v>112</v>
      </c>
      <c r="D18" s="1" t="s">
        <v>43</v>
      </c>
      <c r="E18" s="2" t="s">
        <v>73</v>
      </c>
      <c r="F18" s="44">
        <v>2975</v>
      </c>
    </row>
    <row r="19" spans="1:6" ht="13.5" customHeight="1">
      <c r="A19" s="7">
        <v>12</v>
      </c>
      <c r="B19" s="78" t="s">
        <v>86</v>
      </c>
      <c r="C19" s="1">
        <v>113</v>
      </c>
      <c r="D19" s="1" t="s">
        <v>43</v>
      </c>
      <c r="E19" s="2" t="s">
        <v>74</v>
      </c>
      <c r="F19" s="44">
        <v>4165</v>
      </c>
    </row>
    <row r="20" spans="1:6" ht="13.5" customHeight="1">
      <c r="A20" s="7">
        <v>13</v>
      </c>
      <c r="B20" s="78" t="s">
        <v>86</v>
      </c>
      <c r="C20" s="1">
        <v>114</v>
      </c>
      <c r="D20" s="1" t="s">
        <v>75</v>
      </c>
      <c r="E20" s="43" t="s">
        <v>76</v>
      </c>
      <c r="F20" s="44">
        <v>470.05</v>
      </c>
    </row>
    <row r="21" spans="1:6" s="45" customFormat="1" ht="13.5" customHeight="1">
      <c r="A21" s="7">
        <v>14</v>
      </c>
      <c r="B21" s="78" t="s">
        <v>86</v>
      </c>
      <c r="C21" s="1">
        <v>115</v>
      </c>
      <c r="D21" s="1" t="s">
        <v>77</v>
      </c>
      <c r="E21" s="2" t="s">
        <v>78</v>
      </c>
      <c r="F21" s="44">
        <v>357</v>
      </c>
    </row>
    <row r="22" spans="1:6" ht="13.5" customHeight="1">
      <c r="A22" s="7">
        <v>15</v>
      </c>
      <c r="B22" s="78" t="s">
        <v>86</v>
      </c>
      <c r="C22" s="1">
        <v>116</v>
      </c>
      <c r="D22" s="1" t="s">
        <v>79</v>
      </c>
      <c r="E22" s="43" t="s">
        <v>80</v>
      </c>
      <c r="F22" s="44">
        <v>34.51</v>
      </c>
    </row>
    <row r="23" spans="1:6" ht="13.5" customHeight="1">
      <c r="A23" s="7">
        <v>16</v>
      </c>
      <c r="B23" s="78" t="s">
        <v>86</v>
      </c>
      <c r="C23" s="1">
        <v>117</v>
      </c>
      <c r="D23" s="1" t="s">
        <v>81</v>
      </c>
      <c r="E23" s="43" t="s">
        <v>82</v>
      </c>
      <c r="F23" s="44">
        <v>308</v>
      </c>
    </row>
    <row r="24" spans="1:6" s="45" customFormat="1" ht="13.5" customHeight="1">
      <c r="A24" s="7">
        <v>17</v>
      </c>
      <c r="B24" s="78" t="s">
        <v>86</v>
      </c>
      <c r="C24" s="1">
        <v>118</v>
      </c>
      <c r="D24" s="78" t="s">
        <v>83</v>
      </c>
      <c r="E24" s="79" t="s">
        <v>84</v>
      </c>
      <c r="F24" s="80">
        <v>58</v>
      </c>
    </row>
    <row r="25" spans="1:6" s="45" customFormat="1" ht="13.5" customHeight="1">
      <c r="A25" s="7">
        <v>18</v>
      </c>
      <c r="B25" s="54" t="s">
        <v>86</v>
      </c>
      <c r="C25" s="7">
        <v>119</v>
      </c>
      <c r="D25" s="7" t="s">
        <v>111</v>
      </c>
      <c r="E25" s="8" t="s">
        <v>112</v>
      </c>
      <c r="F25" s="46">
        <v>258</v>
      </c>
    </row>
    <row r="26" spans="1:6" s="45" customFormat="1" ht="13.5" customHeight="1">
      <c r="A26" s="7">
        <v>19</v>
      </c>
      <c r="B26" s="54" t="s">
        <v>86</v>
      </c>
      <c r="C26" s="7">
        <v>120</v>
      </c>
      <c r="D26" s="7" t="s">
        <v>111</v>
      </c>
      <c r="E26" s="8" t="s">
        <v>113</v>
      </c>
      <c r="F26" s="46">
        <v>258</v>
      </c>
    </row>
    <row r="27" spans="1:6" s="45" customFormat="1" ht="13.5" customHeight="1">
      <c r="A27" s="7">
        <v>20</v>
      </c>
      <c r="B27" s="53" t="s">
        <v>55</v>
      </c>
      <c r="C27" s="7">
        <v>131</v>
      </c>
      <c r="D27" s="1" t="s">
        <v>114</v>
      </c>
      <c r="E27" s="2" t="s">
        <v>115</v>
      </c>
      <c r="F27" s="55">
        <v>928</v>
      </c>
    </row>
    <row r="28" spans="1:6" s="45" customFormat="1" ht="13.5" customHeight="1">
      <c r="A28" s="7">
        <v>21</v>
      </c>
      <c r="B28" s="53" t="s">
        <v>55</v>
      </c>
      <c r="C28" s="7">
        <v>132</v>
      </c>
      <c r="D28" s="1" t="s">
        <v>114</v>
      </c>
      <c r="E28" s="2" t="s">
        <v>116</v>
      </c>
      <c r="F28" s="55">
        <v>928</v>
      </c>
    </row>
    <row r="29" spans="1:6" s="45" customFormat="1" ht="13.5" customHeight="1">
      <c r="A29" s="7">
        <v>22</v>
      </c>
      <c r="B29" s="53" t="s">
        <v>55</v>
      </c>
      <c r="C29" s="7">
        <v>133</v>
      </c>
      <c r="D29" s="1" t="s">
        <v>114</v>
      </c>
      <c r="E29" s="2" t="s">
        <v>117</v>
      </c>
      <c r="F29" s="55">
        <v>928</v>
      </c>
    </row>
    <row r="30" spans="1:6" s="45" customFormat="1" ht="13.5" customHeight="1">
      <c r="A30" s="7">
        <v>23</v>
      </c>
      <c r="B30" s="78" t="s">
        <v>55</v>
      </c>
      <c r="C30" s="1">
        <v>5</v>
      </c>
      <c r="D30" s="7" t="s">
        <v>27</v>
      </c>
      <c r="E30" s="77" t="s">
        <v>108</v>
      </c>
      <c r="F30" s="80">
        <v>130</v>
      </c>
    </row>
    <row r="31" spans="1:6" s="45" customFormat="1" ht="13.5" customHeight="1">
      <c r="A31" s="7">
        <v>24</v>
      </c>
      <c r="B31" s="78" t="s">
        <v>109</v>
      </c>
      <c r="C31" s="1">
        <v>6</v>
      </c>
      <c r="D31" s="7" t="s">
        <v>27</v>
      </c>
      <c r="E31" s="77" t="s">
        <v>108</v>
      </c>
      <c r="F31" s="80">
        <v>50</v>
      </c>
    </row>
    <row r="32" spans="1:6" ht="12.75">
      <c r="A32" s="7">
        <v>25</v>
      </c>
      <c r="B32" s="78" t="s">
        <v>87</v>
      </c>
      <c r="C32" s="1">
        <v>136</v>
      </c>
      <c r="D32" s="1" t="s">
        <v>79</v>
      </c>
      <c r="E32" s="43" t="s">
        <v>88</v>
      </c>
      <c r="F32" s="44">
        <v>103.53</v>
      </c>
    </row>
    <row r="33" spans="1:6" ht="13.5" customHeight="1">
      <c r="A33" s="7">
        <v>26</v>
      </c>
      <c r="B33" s="78" t="s">
        <v>87</v>
      </c>
      <c r="C33" s="1">
        <v>137</v>
      </c>
      <c r="D33" s="78" t="s">
        <v>89</v>
      </c>
      <c r="E33" s="79" t="s">
        <v>90</v>
      </c>
      <c r="F33" s="80">
        <v>145</v>
      </c>
    </row>
    <row r="34" spans="1:6" ht="13.5" customHeight="1">
      <c r="A34" s="7">
        <v>27</v>
      </c>
      <c r="B34" s="75" t="s">
        <v>107</v>
      </c>
      <c r="C34" s="75">
        <v>10000322052</v>
      </c>
      <c r="D34" s="71" t="s">
        <v>27</v>
      </c>
      <c r="E34" s="72" t="s">
        <v>56</v>
      </c>
      <c r="F34" s="44">
        <v>-62</v>
      </c>
    </row>
    <row r="35" spans="1:6" ht="13.5" customHeight="1">
      <c r="A35" s="7">
        <v>28</v>
      </c>
      <c r="B35" s="78" t="s">
        <v>91</v>
      </c>
      <c r="C35" s="1">
        <v>138</v>
      </c>
      <c r="D35" s="1" t="s">
        <v>92</v>
      </c>
      <c r="E35" s="43" t="s">
        <v>93</v>
      </c>
      <c r="F35" s="44">
        <v>208.25</v>
      </c>
    </row>
    <row r="36" spans="1:6" ht="13.5" customHeight="1">
      <c r="A36" s="7">
        <v>29</v>
      </c>
      <c r="B36" s="78" t="s">
        <v>91</v>
      </c>
      <c r="C36" s="7">
        <v>139</v>
      </c>
      <c r="D36" s="73" t="s">
        <v>94</v>
      </c>
      <c r="E36" s="43" t="s">
        <v>95</v>
      </c>
      <c r="F36" s="44">
        <v>694.6</v>
      </c>
    </row>
    <row r="37" spans="1:6" ht="13.5" customHeight="1">
      <c r="A37" s="7">
        <v>30</v>
      </c>
      <c r="B37" s="78" t="s">
        <v>91</v>
      </c>
      <c r="C37" s="7">
        <v>140</v>
      </c>
      <c r="D37" s="7" t="s">
        <v>96</v>
      </c>
      <c r="E37" s="8" t="s">
        <v>97</v>
      </c>
      <c r="F37" s="46">
        <v>231</v>
      </c>
    </row>
    <row r="38" spans="1:6" ht="13.5" customHeight="1">
      <c r="A38" s="7">
        <v>31</v>
      </c>
      <c r="B38" s="78" t="s">
        <v>91</v>
      </c>
      <c r="C38" s="7">
        <v>141</v>
      </c>
      <c r="D38" s="1" t="s">
        <v>98</v>
      </c>
      <c r="E38" s="43" t="s">
        <v>99</v>
      </c>
      <c r="F38" s="44">
        <v>10675.66</v>
      </c>
    </row>
    <row r="39" spans="1:6" ht="13.5" customHeight="1">
      <c r="A39" s="7">
        <v>32</v>
      </c>
      <c r="B39" s="78" t="s">
        <v>91</v>
      </c>
      <c r="C39" s="7">
        <v>142</v>
      </c>
      <c r="D39" s="1" t="s">
        <v>100</v>
      </c>
      <c r="E39" s="43" t="s">
        <v>99</v>
      </c>
      <c r="F39" s="44">
        <v>10675.66</v>
      </c>
    </row>
    <row r="40" spans="1:6" ht="13.5" customHeight="1">
      <c r="A40" s="7">
        <v>33</v>
      </c>
      <c r="B40" s="78" t="s">
        <v>91</v>
      </c>
      <c r="C40" s="7">
        <v>143</v>
      </c>
      <c r="D40" s="1" t="s">
        <v>101</v>
      </c>
      <c r="E40" s="43" t="s">
        <v>99</v>
      </c>
      <c r="F40" s="44">
        <v>10675.66</v>
      </c>
    </row>
    <row r="41" spans="1:6" ht="13.5" customHeight="1">
      <c r="A41" s="7">
        <v>34</v>
      </c>
      <c r="B41" s="78" t="s">
        <v>91</v>
      </c>
      <c r="C41" s="7">
        <v>144</v>
      </c>
      <c r="D41" s="73" t="s">
        <v>102</v>
      </c>
      <c r="E41" s="43" t="s">
        <v>103</v>
      </c>
      <c r="F41" s="44">
        <v>256.61</v>
      </c>
    </row>
    <row r="42" spans="1:6" ht="13.5" customHeight="1">
      <c r="A42" s="7">
        <v>35</v>
      </c>
      <c r="B42" s="78" t="s">
        <v>91</v>
      </c>
      <c r="C42" s="7">
        <v>145</v>
      </c>
      <c r="D42" s="1" t="s">
        <v>81</v>
      </c>
      <c r="E42" s="43" t="s">
        <v>104</v>
      </c>
      <c r="F42" s="44">
        <v>266</v>
      </c>
    </row>
    <row r="43" spans="1:6" ht="13.5" customHeight="1">
      <c r="A43" s="7">
        <v>36</v>
      </c>
      <c r="B43" s="78" t="s">
        <v>91</v>
      </c>
      <c r="C43" s="7">
        <v>146</v>
      </c>
      <c r="D43" s="73" t="s">
        <v>105</v>
      </c>
      <c r="E43" s="43" t="s">
        <v>106</v>
      </c>
      <c r="F43" s="44">
        <v>201.48</v>
      </c>
    </row>
    <row r="44" spans="1:6" ht="12.75">
      <c r="A44" s="96" t="s">
        <v>41</v>
      </c>
      <c r="B44" s="96"/>
      <c r="C44" s="96"/>
      <c r="D44" s="96"/>
      <c r="E44" s="96"/>
      <c r="F44" s="76">
        <f>SUM(F8:F43)</f>
        <v>62277.87</v>
      </c>
    </row>
  </sheetData>
  <sheetProtection selectLockedCells="1" selectUnlockedCells="1"/>
  <mergeCells count="4">
    <mergeCell ref="A1:F1"/>
    <mergeCell ref="A3:F3"/>
    <mergeCell ref="A4:F4"/>
    <mergeCell ref="A44:E4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8515625" style="4" customWidth="1"/>
    <col min="2" max="2" width="10.140625" style="4" bestFit="1" customWidth="1"/>
    <col min="3" max="3" width="14.421875" style="4" customWidth="1"/>
    <col min="4" max="4" width="22.28125" style="4" bestFit="1" customWidth="1"/>
    <col min="5" max="5" width="38.8515625" style="4" customWidth="1"/>
    <col min="6" max="6" width="11.57421875" style="4" customWidth="1"/>
    <col min="7" max="16384" width="9.140625" style="4" customWidth="1"/>
  </cols>
  <sheetData>
    <row r="1" spans="1:6" ht="12.75">
      <c r="A1" s="89" t="s">
        <v>39</v>
      </c>
      <c r="B1" s="89"/>
      <c r="C1" s="89"/>
      <c r="D1" s="89"/>
      <c r="E1" s="89"/>
      <c r="F1" s="89"/>
    </row>
    <row r="3" spans="1:6" ht="12.75">
      <c r="A3" s="89" t="s">
        <v>46</v>
      </c>
      <c r="B3" s="89"/>
      <c r="C3" s="89"/>
      <c r="D3" s="89"/>
      <c r="E3" s="89"/>
      <c r="F3" s="89"/>
    </row>
    <row r="4" spans="1:6" ht="12.75">
      <c r="A4" s="89" t="s">
        <v>47</v>
      </c>
      <c r="B4" s="89"/>
      <c r="C4" s="89"/>
      <c r="D4" s="89"/>
      <c r="E4" s="89"/>
      <c r="F4" s="89"/>
    </row>
    <row r="5" spans="1:5" ht="12.75">
      <c r="A5" s="3"/>
      <c r="B5" s="3"/>
      <c r="C5" s="3"/>
      <c r="D5" s="3"/>
      <c r="E5" s="3"/>
    </row>
    <row r="6" spans="2:5" ht="12.75">
      <c r="B6" s="5"/>
      <c r="D6" s="6" t="s">
        <v>9</v>
      </c>
      <c r="E6" s="3" t="str">
        <f>personal!E6</f>
        <v>01-31 martie 2024</v>
      </c>
    </row>
    <row r="7" ht="13.5" thickBot="1"/>
    <row r="8" spans="1:6" ht="51">
      <c r="A8" s="69" t="s">
        <v>4</v>
      </c>
      <c r="B8" s="69" t="s">
        <v>5</v>
      </c>
      <c r="C8" s="70" t="s">
        <v>6</v>
      </c>
      <c r="D8" s="69" t="s">
        <v>7</v>
      </c>
      <c r="E8" s="69" t="s">
        <v>3</v>
      </c>
      <c r="F8" s="69" t="s">
        <v>8</v>
      </c>
    </row>
    <row r="9" spans="1:6" ht="12.75">
      <c r="A9" s="7">
        <v>1</v>
      </c>
      <c r="B9" s="53" t="s">
        <v>55</v>
      </c>
      <c r="C9" s="54">
        <v>134</v>
      </c>
      <c r="D9" s="1" t="s">
        <v>27</v>
      </c>
      <c r="E9" s="43" t="s">
        <v>42</v>
      </c>
      <c r="F9" s="55">
        <v>5000</v>
      </c>
    </row>
    <row r="10" spans="1:6" ht="12.75">
      <c r="A10" s="97" t="s">
        <v>48</v>
      </c>
      <c r="B10" s="98"/>
      <c r="C10" s="98"/>
      <c r="D10" s="98"/>
      <c r="E10" s="99"/>
      <c r="F10" s="56">
        <f>F9</f>
        <v>5000</v>
      </c>
    </row>
  </sheetData>
  <sheetProtection/>
  <mergeCells count="4">
    <mergeCell ref="A3:F3"/>
    <mergeCell ref="A4:F4"/>
    <mergeCell ref="A1:F1"/>
    <mergeCell ref="A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2024-04-09T10:02:35Z</dcterms:modified>
  <cp:category/>
  <cp:version/>
  <cp:contentType/>
  <cp:contentStatus/>
</cp:coreProperties>
</file>