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3" activeTab="0"/>
  </bookViews>
  <sheets>
    <sheet name="personal" sheetId="1" r:id="rId1"/>
    <sheet name="materiale" sheetId="2" r:id="rId2"/>
    <sheet name="investitii" sheetId="3" r:id="rId3"/>
  </sheets>
  <definedNames/>
  <calcPr fullCalcOnLoad="1"/>
</workbook>
</file>

<file path=xl/sharedStrings.xml><?xml version="1.0" encoding="utf-8"?>
<sst xmlns="http://schemas.openxmlformats.org/spreadsheetml/2006/main" count="163" uniqueCount="111">
  <si>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</si>
  <si>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</si>
  <si>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</si>
  <si>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</si>
  <si>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</si>
  <si>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</si>
  <si>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</si>
  <si>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</si>
  <si>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</si>
  <si>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</si>
  <si>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</si>
  <si>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</si>
  <si>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</si>
  <si>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</si>
  <si>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</si>
  <si>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</si>
  <si>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</si>
  <si>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</si>
  <si>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</si>
  <si>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</si>
  <si>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</si>
  <si>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</si>
  <si>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</si>
  <si>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</si>
  <si>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</si>
  <si>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</si>
  <si>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</si>
  <si>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Subtotal 10.01.12</t>
  </si>
  <si>
    <t>10.01.12</t>
  </si>
  <si>
    <t>Total 10.01.12</t>
  </si>
  <si>
    <t>SALARII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</si>
  <si>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</si>
  <si>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</si>
  <si>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</si>
  <si>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</si>
  <si>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</si>
  <si>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</si>
  <si>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>10.01.17</t>
  </si>
  <si>
    <t>10.03.07</t>
  </si>
  <si>
    <t>TITLUL 20 ”BUNURI SI SERVICII”</t>
  </si>
  <si>
    <t>ASPAAS</t>
  </si>
  <si>
    <t>RESTITUIRE SUME NEUTILIZATE</t>
  </si>
  <si>
    <t>ridicare numerar</t>
  </si>
  <si>
    <t>Subtotal 10.02.06</t>
  </si>
  <si>
    <t>10.02.06</t>
  </si>
  <si>
    <t>Total 10.02.06</t>
  </si>
  <si>
    <t>TICHETE DE VACANȚĂ</t>
  </si>
  <si>
    <t xml:space="preserve">total plăți </t>
  </si>
  <si>
    <t>noiembrie</t>
  </si>
  <si>
    <t xml:space="preserve">CONTRIBUȚIE ASIGURATORIE DE MUNCĂ </t>
  </si>
  <si>
    <t>TNCS Pro Tech S.R.L</t>
  </si>
  <si>
    <t xml:space="preserve">total plati </t>
  </si>
  <si>
    <t>SOFTESS 21 SRL</t>
  </si>
  <si>
    <t>STREAM NETWORKS SRL</t>
  </si>
  <si>
    <t>03.11.2023</t>
  </si>
  <si>
    <t>09.11.2023</t>
  </si>
  <si>
    <t>15.11.2023</t>
  </si>
  <si>
    <t>VODAFONE ROMANIA SA</t>
  </si>
  <si>
    <t>COD CLIENT 750280207 FACTURA VDF599674411/02.11.23</t>
  </si>
  <si>
    <t>ROMAR DIAGNOSTIC CENTER SRL</t>
  </si>
  <si>
    <t>FACTURA 2846/02.10.2023</t>
  </si>
  <si>
    <t>DNS BIROTICA SRL</t>
  </si>
  <si>
    <t>FACTURA DNS2318473/30.10.2023</t>
  </si>
  <si>
    <t>TERMENE JUST SRL</t>
  </si>
  <si>
    <t>FACTURA  TRMT nr.27958/01.11.2023</t>
  </si>
  <si>
    <t>FACTURA TNCS 2130/01.11.2023</t>
  </si>
  <si>
    <t>FACTURA TNCS 2131/01.11.2023</t>
  </si>
  <si>
    <t>FACTURA 2023188/02.11.2023</t>
  </si>
  <si>
    <t>MAAT ELECTRONIC SYSTEMS SRL</t>
  </si>
  <si>
    <t>CV FACTURA 354/02.11.2023</t>
  </si>
  <si>
    <t>SC SOFT TEHNICA SRL</t>
  </si>
  <si>
    <t>CV FACTURA ST25944/07.11.2023</t>
  </si>
  <si>
    <t>IMM BUSINESS SECURITY SRL</t>
  </si>
  <si>
    <t>Factura nr. 9174/03.11.2023</t>
  </si>
  <si>
    <t>COMPANIA DE INFORMATICA NEAMT</t>
  </si>
  <si>
    <t>CV FACTURA 15304/01.11.2023</t>
  </si>
  <si>
    <t>FACTURA STN 28855/01.11.2023</t>
  </si>
  <si>
    <t>TOP ACTIV OFFICE IMPEX SRL</t>
  </si>
  <si>
    <t>FACTURA TAXT 22936/30.10.2023</t>
  </si>
  <si>
    <t>20.11.2023</t>
  </si>
  <si>
    <t>CLIM ADINA</t>
  </si>
  <si>
    <t>avans decont deplasare BELGIA - alte  ch. neprevazute</t>
  </si>
  <si>
    <t>29.11.2023</t>
  </si>
  <si>
    <t>FACTURA STN 28836/31.10.2023</t>
  </si>
  <si>
    <t>FACTURA STN 28925/15.11.2023</t>
  </si>
  <si>
    <t>COMPANIA ROMPRREST SERVICE SA</t>
  </si>
  <si>
    <t>FACTURA 40728840/31.10.2023</t>
  </si>
  <si>
    <t>TRAVEL TIME D R SRL</t>
  </si>
  <si>
    <t>Factura seria TT nr. 225659/14.11.2023</t>
  </si>
  <si>
    <t>ENGIE ROMANIA SA</t>
  </si>
  <si>
    <t>COD CLIENT 191196279902 FACTURA 10229043930/31.10.2023</t>
  </si>
  <si>
    <t>LA FANTANA SRL</t>
  </si>
  <si>
    <t>FACTURA ELLFTBU 15947523/01.11.2023</t>
  </si>
  <si>
    <t>CERTSIGN SA</t>
  </si>
  <si>
    <t>FACTURA CSIGN 2345086294/14.11.2023</t>
  </si>
  <si>
    <t>FRESH BUILDING SRL</t>
  </si>
  <si>
    <t>CV FACTURA 123/03.11.2023</t>
  </si>
  <si>
    <t>APA NOVA</t>
  </si>
  <si>
    <t>COD CLIENT 10674623 Factura Nr. ANB231408232/16.11.2023</t>
  </si>
  <si>
    <t>LEAUA DAMCALI DEACONU PAUNESCU</t>
  </si>
  <si>
    <t>CV FACT.LDDP 4345/26.10.2023</t>
  </si>
  <si>
    <t>MONITORUL OFICIAL RA</t>
  </si>
  <si>
    <t>CV FACT MOP3808/23.11.2023</t>
  </si>
  <si>
    <t>MUSAT MONA</t>
  </si>
  <si>
    <t>CV 1/3 CHIRIE NOIEMBRIE CF CONTRACT 1273/28.12.2022</t>
  </si>
  <si>
    <t>BUTA ANCA</t>
  </si>
  <si>
    <t>MUSAT LAURA</t>
  </si>
  <si>
    <t>AUTORITATEA PENTRU SUPRAVEGHEREA PUBLICĂ A ACTIVITĂȚÍI DE AUDIT STATUTAR</t>
  </si>
  <si>
    <t>perioada: 01.11 - 30.11.2023</t>
  </si>
  <si>
    <t>perioada: 01.11- 30.11.2023</t>
  </si>
  <si>
    <t>perioada: 01.11 -30.11.2023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</si>
</sst>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25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14" fontId="19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85" fontId="19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19" fillId="0" borderId="24" xfId="0" applyFont="1" applyBorder="1" applyAlignment="1">
      <alignment/>
    </xf>
    <xf numFmtId="14" fontId="19" fillId="0" borderId="14" xfId="0" applyNumberFormat="1" applyFont="1" applyBorder="1" applyAlignment="1">
      <alignment horizontal="left"/>
    </xf>
    <xf numFmtId="0" fontId="19" fillId="0" borderId="23" xfId="0" applyFont="1" applyBorder="1" applyAlignment="1">
      <alignment/>
    </xf>
    <xf numFmtId="14" fontId="19" fillId="0" borderId="23" xfId="0" applyNumberFormat="1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185" fontId="20" fillId="0" borderId="21" xfId="0" applyNumberFormat="1" applyFont="1" applyBorder="1" applyAlignment="1">
      <alignment/>
    </xf>
    <xf numFmtId="0" fontId="25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24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/>
    </xf>
    <xf numFmtId="185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left" vertical="center"/>
    </xf>
    <xf numFmtId="0" fontId="19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85" fontId="20" fillId="0" borderId="32" xfId="0" applyNumberFormat="1" applyFont="1" applyBorder="1" applyAlignment="1">
      <alignment/>
    </xf>
    <xf numFmtId="185" fontId="20" fillId="0" borderId="10" xfId="0" applyNumberFormat="1" applyFont="1" applyBorder="1" applyAlignment="1">
      <alignment horizontal="right"/>
    </xf>
    <xf numFmtId="185" fontId="20" fillId="0" borderId="10" xfId="0" applyNumberFormat="1" applyFont="1" applyBorder="1" applyAlignment="1">
      <alignment/>
    </xf>
    <xf numFmtId="185" fontId="19" fillId="0" borderId="10" xfId="0" applyNumberFormat="1" applyFont="1" applyBorder="1" applyAlignment="1">
      <alignment/>
    </xf>
    <xf numFmtId="4" fontId="20" fillId="24" borderId="10" xfId="0" applyNumberFormat="1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3" fontId="19" fillId="0" borderId="0" xfId="0" applyNumberFormat="1" applyFont="1" applyAlignment="1">
      <alignment/>
    </xf>
    <xf numFmtId="4" fontId="19" fillId="0" borderId="36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4" fontId="27" fillId="24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43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4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06" zoomScaleNormal="106" zoomScalePageLayoutView="0" workbookViewId="0" topLeftCell="A1">
      <selection activeCell="H12" sqref="H12"/>
    </sheetView>
  </sheetViews>
  <sheetFormatPr defaultColWidth="9.140625" defaultRowHeight="12.75"/>
  <cols>
    <col min="1" max="1" width="23.140625" style="1" customWidth="1"/>
    <col min="2" max="2" width="11.28125" style="1" customWidth="1"/>
    <col min="3" max="3" width="8.28125" style="39" customWidth="1"/>
    <col min="4" max="4" width="15.28125" style="1" customWidth="1"/>
    <col min="5" max="5" width="27.421875" style="1" customWidth="1"/>
    <col min="6" max="16384" width="9.140625" style="1" customWidth="1"/>
  </cols>
  <sheetData>
    <row r="1" spans="1:5" ht="12.75">
      <c r="A1" s="99" t="s">
        <v>107</v>
      </c>
      <c r="B1" s="99"/>
      <c r="C1" s="99"/>
      <c r="D1" s="99"/>
      <c r="E1" s="99"/>
    </row>
    <row r="3" spans="1:5" ht="12.75">
      <c r="A3" s="99" t="s">
        <v>0</v>
      </c>
      <c r="B3" s="99"/>
      <c r="C3" s="99"/>
      <c r="D3" s="99"/>
      <c r="E3" s="99"/>
    </row>
    <row r="4" spans="1:6" ht="12.75">
      <c r="A4" s="99" t="s">
        <v>31</v>
      </c>
      <c r="B4" s="99"/>
      <c r="C4" s="99"/>
      <c r="D4" s="99"/>
      <c r="E4" s="99"/>
      <c r="F4" s="9"/>
    </row>
    <row r="5" spans="1:6" ht="12.75">
      <c r="A5" s="3"/>
      <c r="B5" s="10"/>
      <c r="C5" s="11"/>
      <c r="D5" s="12"/>
      <c r="F5" s="9"/>
    </row>
    <row r="6" spans="1:6" ht="12.75">
      <c r="A6" s="104" t="s">
        <v>110</v>
      </c>
      <c r="B6" s="104"/>
      <c r="C6" s="104"/>
      <c r="D6" s="104"/>
      <c r="E6" s="104"/>
      <c r="F6" s="9"/>
    </row>
    <row r="7" spans="2:4" ht="13.5" thickBot="1">
      <c r="B7" s="3"/>
      <c r="C7" s="11"/>
      <c r="D7" s="3"/>
    </row>
    <row r="8" spans="1:6" ht="25.5" customHeight="1">
      <c r="A8" s="13" t="s">
        <v>9</v>
      </c>
      <c r="B8" s="14" t="s">
        <v>1</v>
      </c>
      <c r="C8" s="73" t="s">
        <v>2</v>
      </c>
      <c r="D8" s="51" t="s">
        <v>10</v>
      </c>
      <c r="E8" s="76" t="s">
        <v>3</v>
      </c>
      <c r="F8" s="2"/>
    </row>
    <row r="9" spans="1:6" ht="12.75" customHeight="1">
      <c r="A9" s="15" t="s">
        <v>11</v>
      </c>
      <c r="B9" s="16"/>
      <c r="C9" s="59"/>
      <c r="D9" s="68">
        <v>2092616</v>
      </c>
      <c r="E9" s="100" t="s">
        <v>30</v>
      </c>
      <c r="F9" s="2"/>
    </row>
    <row r="10" spans="1:6" ht="12.75">
      <c r="A10" s="17" t="s">
        <v>12</v>
      </c>
      <c r="B10" s="18" t="s">
        <v>48</v>
      </c>
      <c r="C10" s="60">
        <v>9</v>
      </c>
      <c r="D10" s="69">
        <v>125505</v>
      </c>
      <c r="E10" s="101"/>
      <c r="F10" s="2"/>
    </row>
    <row r="11" spans="1:6" ht="12.75">
      <c r="A11" s="17"/>
      <c r="B11" s="18"/>
      <c r="C11" s="60">
        <v>15</v>
      </c>
      <c r="D11" s="69">
        <v>87482</v>
      </c>
      <c r="E11" s="101"/>
      <c r="F11" s="2"/>
    </row>
    <row r="12" spans="1:6" ht="12.75">
      <c r="A12" s="17"/>
      <c r="B12" s="18"/>
      <c r="C12" s="60"/>
      <c r="D12" s="69"/>
      <c r="E12" s="101"/>
      <c r="F12" s="2"/>
    </row>
    <row r="13" spans="1:6" ht="13.5" thickBot="1">
      <c r="A13" s="20" t="s">
        <v>13</v>
      </c>
      <c r="B13" s="21"/>
      <c r="C13" s="61"/>
      <c r="D13" s="70">
        <f>D9+D10+D11</f>
        <v>2305603</v>
      </c>
      <c r="E13" s="102"/>
      <c r="F13" s="2"/>
    </row>
    <row r="14" spans="1:6" ht="12.75">
      <c r="A14" s="24" t="s">
        <v>14</v>
      </c>
      <c r="B14" s="25"/>
      <c r="C14" s="62"/>
      <c r="D14" s="69">
        <v>202532</v>
      </c>
      <c r="E14" s="94" t="s">
        <v>32</v>
      </c>
      <c r="F14" s="2"/>
    </row>
    <row r="15" spans="1:6" ht="12.75" customHeight="1">
      <c r="A15" s="26" t="s">
        <v>15</v>
      </c>
      <c r="B15" s="18" t="s">
        <v>48</v>
      </c>
      <c r="C15" s="60">
        <v>9</v>
      </c>
      <c r="D15" s="52">
        <v>12516</v>
      </c>
      <c r="E15" s="95"/>
      <c r="F15" s="2"/>
    </row>
    <row r="16" spans="1:6" ht="12.75">
      <c r="A16" s="26"/>
      <c r="B16" s="18"/>
      <c r="C16" s="60">
        <v>15</v>
      </c>
      <c r="D16" s="52">
        <v>8893</v>
      </c>
      <c r="E16" s="95"/>
      <c r="F16" s="2"/>
    </row>
    <row r="17" spans="1:6" ht="12.75">
      <c r="A17" s="27"/>
      <c r="B17" s="28"/>
      <c r="C17" s="63"/>
      <c r="D17" s="52"/>
      <c r="E17" s="95"/>
      <c r="F17" s="2"/>
    </row>
    <row r="18" spans="1:6" ht="13.5" thickBot="1">
      <c r="A18" s="20" t="s">
        <v>16</v>
      </c>
      <c r="B18" s="22"/>
      <c r="C18" s="61"/>
      <c r="D18" s="70">
        <f>SUM(D14:D17)</f>
        <v>223941</v>
      </c>
      <c r="E18" s="97"/>
      <c r="F18" s="2"/>
    </row>
    <row r="19" spans="1:6" ht="12.75">
      <c r="A19" s="29" t="s">
        <v>27</v>
      </c>
      <c r="B19" s="30"/>
      <c r="C19" s="64"/>
      <c r="D19" s="52">
        <v>105536</v>
      </c>
      <c r="E19" s="94" t="s">
        <v>33</v>
      </c>
      <c r="F19" s="2"/>
    </row>
    <row r="20" spans="1:6" ht="12.75" customHeight="1">
      <c r="A20" s="26" t="s">
        <v>28</v>
      </c>
      <c r="B20" s="18"/>
      <c r="C20" s="65"/>
      <c r="D20" s="52"/>
      <c r="E20" s="95"/>
      <c r="F20" s="2"/>
    </row>
    <row r="21" spans="1:6" ht="12" customHeight="1">
      <c r="A21" s="27"/>
      <c r="B21" s="28"/>
      <c r="C21" s="63"/>
      <c r="D21" s="52"/>
      <c r="E21" s="95"/>
      <c r="F21" s="2"/>
    </row>
    <row r="22" spans="1:6" ht="13.5" thickBot="1">
      <c r="A22" s="20" t="s">
        <v>29</v>
      </c>
      <c r="B22" s="22"/>
      <c r="C22" s="61"/>
      <c r="D22" s="70">
        <f>SUM(D19:D21)</f>
        <v>105536</v>
      </c>
      <c r="E22" s="97"/>
      <c r="F22" s="2"/>
    </row>
    <row r="23" spans="1:6" ht="12.75">
      <c r="A23" s="31" t="s">
        <v>17</v>
      </c>
      <c r="B23" s="30"/>
      <c r="C23" s="64"/>
      <c r="D23" s="52">
        <v>37008.83</v>
      </c>
      <c r="E23" s="103" t="s">
        <v>34</v>
      </c>
      <c r="F23" s="2"/>
    </row>
    <row r="24" spans="1:6" ht="12.75">
      <c r="A24" s="26" t="s">
        <v>18</v>
      </c>
      <c r="B24" s="18" t="s">
        <v>48</v>
      </c>
      <c r="C24" s="63">
        <v>20</v>
      </c>
      <c r="D24" s="56">
        <v>5603.68</v>
      </c>
      <c r="E24" s="101"/>
      <c r="F24" s="2"/>
    </row>
    <row r="25" spans="1:6" ht="12.75">
      <c r="A25" s="32"/>
      <c r="B25" s="18"/>
      <c r="C25" s="66"/>
      <c r="D25" s="69"/>
      <c r="E25" s="101"/>
      <c r="F25" s="2"/>
    </row>
    <row r="26" spans="1:6" ht="13.5" thickBot="1">
      <c r="A26" s="20" t="s">
        <v>19</v>
      </c>
      <c r="B26" s="22"/>
      <c r="C26" s="61"/>
      <c r="D26" s="70">
        <f>SUM(D23:D25)</f>
        <v>42612.51</v>
      </c>
      <c r="E26" s="102"/>
      <c r="F26" s="2"/>
    </row>
    <row r="27" spans="1:6" ht="12.75">
      <c r="A27" s="29" t="s">
        <v>20</v>
      </c>
      <c r="B27" s="30"/>
      <c r="C27" s="64"/>
      <c r="D27" s="52">
        <v>52571</v>
      </c>
      <c r="E27" s="103" t="s">
        <v>35</v>
      </c>
      <c r="F27" s="2"/>
    </row>
    <row r="28" spans="1:6" ht="12.75">
      <c r="A28" s="33" t="s">
        <v>37</v>
      </c>
      <c r="B28" s="18" t="s">
        <v>48</v>
      </c>
      <c r="C28" s="60">
        <v>9</v>
      </c>
      <c r="D28" s="52">
        <v>3286</v>
      </c>
      <c r="E28" s="101"/>
      <c r="F28" s="2"/>
    </row>
    <row r="29" spans="1:6" ht="12.75">
      <c r="A29" s="27"/>
      <c r="B29" s="28"/>
      <c r="C29" s="60">
        <v>15</v>
      </c>
      <c r="D29" s="52">
        <v>2339</v>
      </c>
      <c r="E29" s="101"/>
      <c r="F29" s="2"/>
    </row>
    <row r="30" spans="1:6" ht="12" customHeight="1">
      <c r="A30" s="27"/>
      <c r="B30" s="28"/>
      <c r="C30" s="63"/>
      <c r="D30" s="52"/>
      <c r="E30" s="101"/>
      <c r="F30" s="2"/>
    </row>
    <row r="31" spans="1:6" ht="13.5" thickBot="1">
      <c r="A31" s="20" t="s">
        <v>21</v>
      </c>
      <c r="B31" s="22"/>
      <c r="C31" s="61"/>
      <c r="D31" s="70">
        <f>SUM(D27:D30)</f>
        <v>58196</v>
      </c>
      <c r="E31" s="102"/>
      <c r="F31" s="2"/>
    </row>
    <row r="32" spans="1:6" ht="12.75">
      <c r="A32" s="31" t="s">
        <v>22</v>
      </c>
      <c r="B32" s="30"/>
      <c r="C32" s="64"/>
      <c r="D32" s="69">
        <v>29801</v>
      </c>
      <c r="E32" s="94" t="s">
        <v>36</v>
      </c>
      <c r="F32" s="2"/>
    </row>
    <row r="33" spans="1:6" ht="12.75" customHeight="1">
      <c r="A33" s="34" t="s">
        <v>23</v>
      </c>
      <c r="B33" s="18" t="s">
        <v>48</v>
      </c>
      <c r="C33" s="60">
        <v>9</v>
      </c>
      <c r="D33" s="52">
        <v>879</v>
      </c>
      <c r="E33" s="95"/>
      <c r="F33" s="2"/>
    </row>
    <row r="34" spans="1:6" ht="12.75">
      <c r="A34" s="34"/>
      <c r="B34" s="18"/>
      <c r="C34" s="60">
        <v>15</v>
      </c>
      <c r="D34" s="52">
        <v>407</v>
      </c>
      <c r="E34" s="95"/>
      <c r="F34" s="2"/>
    </row>
    <row r="35" spans="1:6" ht="12.75">
      <c r="A35" s="26"/>
      <c r="B35" s="28"/>
      <c r="C35" s="63"/>
      <c r="D35" s="52"/>
      <c r="E35" s="95"/>
      <c r="F35" s="2"/>
    </row>
    <row r="36" spans="1:6" ht="12.75" customHeight="1" thickBot="1">
      <c r="A36" s="20" t="s">
        <v>24</v>
      </c>
      <c r="B36" s="22"/>
      <c r="C36" s="61"/>
      <c r="D36" s="70">
        <f>SUM(D32:D35)</f>
        <v>31087</v>
      </c>
      <c r="E36" s="96"/>
      <c r="F36" s="2"/>
    </row>
    <row r="37" spans="1:6" ht="12.75" customHeight="1">
      <c r="A37" s="31" t="s">
        <v>43</v>
      </c>
      <c r="B37" s="30"/>
      <c r="C37" s="64"/>
      <c r="D37" s="69">
        <v>27233</v>
      </c>
      <c r="E37" s="98" t="s">
        <v>46</v>
      </c>
      <c r="F37" s="2"/>
    </row>
    <row r="38" spans="1:5" ht="12.75" customHeight="1">
      <c r="A38" s="35" t="s">
        <v>44</v>
      </c>
      <c r="B38" s="18" t="s">
        <v>48</v>
      </c>
      <c r="C38" s="60"/>
      <c r="D38" s="52"/>
      <c r="E38" s="95"/>
    </row>
    <row r="39" spans="1:5" ht="12.75">
      <c r="A39" s="27"/>
      <c r="B39" s="28"/>
      <c r="C39" s="74"/>
      <c r="D39" s="69"/>
      <c r="E39" s="95"/>
    </row>
    <row r="40" spans="1:5" ht="13.5" thickBot="1">
      <c r="A40" s="20" t="s">
        <v>45</v>
      </c>
      <c r="B40" s="22"/>
      <c r="C40" s="75"/>
      <c r="D40" s="70">
        <f>D37+D38</f>
        <v>27233</v>
      </c>
      <c r="E40" s="96"/>
    </row>
    <row r="41" spans="1:5" ht="12.75">
      <c r="A41" s="31" t="s">
        <v>25</v>
      </c>
      <c r="B41" s="30"/>
      <c r="C41" s="30"/>
      <c r="D41" s="67">
        <v>53132</v>
      </c>
      <c r="E41" s="98" t="s">
        <v>49</v>
      </c>
    </row>
    <row r="42" spans="1:5" ht="12.75">
      <c r="A42" s="35" t="s">
        <v>38</v>
      </c>
      <c r="B42" s="18" t="s">
        <v>48</v>
      </c>
      <c r="C42" s="18">
        <v>15</v>
      </c>
      <c r="D42" s="19">
        <v>5320</v>
      </c>
      <c r="E42" s="95"/>
    </row>
    <row r="43" spans="1:5" ht="12.75">
      <c r="A43" s="27"/>
      <c r="B43" s="28"/>
      <c r="C43" s="36"/>
      <c r="D43" s="37"/>
      <c r="E43" s="95"/>
    </row>
    <row r="44" spans="1:5" ht="13.5" thickBot="1">
      <c r="A44" s="20" t="s">
        <v>26</v>
      </c>
      <c r="B44" s="22"/>
      <c r="C44" s="38"/>
      <c r="D44" s="23">
        <f>SUM(D41:D43)</f>
        <v>58452</v>
      </c>
      <c r="E44" s="97"/>
    </row>
    <row r="45" ht="12.75">
      <c r="D45" s="48"/>
    </row>
    <row r="47" ht="12.75">
      <c r="D47" s="9"/>
    </row>
    <row r="48" ht="12.75">
      <c r="D48" s="9"/>
    </row>
  </sheetData>
  <sheetProtection selectLockedCells="1" selectUnlockedCells="1"/>
  <mergeCells count="12">
    <mergeCell ref="E37:E40"/>
    <mergeCell ref="A4:E4"/>
    <mergeCell ref="E32:E36"/>
    <mergeCell ref="E14:E18"/>
    <mergeCell ref="E41:E44"/>
    <mergeCell ref="A1:E1"/>
    <mergeCell ref="E9:E13"/>
    <mergeCell ref="E19:E22"/>
    <mergeCell ref="E23:E26"/>
    <mergeCell ref="E27:E31"/>
    <mergeCell ref="A6:E6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6.8515625" style="8" customWidth="1"/>
    <col min="2" max="2" width="12.140625" style="53" customWidth="1"/>
    <col min="3" max="3" width="15.57421875" style="8" customWidth="1"/>
    <col min="4" max="4" width="36.7109375" style="8" customWidth="1"/>
    <col min="5" max="5" width="51.421875" style="1" customWidth="1"/>
    <col min="6" max="6" width="18.421875" style="1" customWidth="1"/>
    <col min="7" max="16384" width="9.140625" style="1" customWidth="1"/>
  </cols>
  <sheetData>
    <row r="1" spans="1:6" ht="12.75">
      <c r="A1" s="99" t="s">
        <v>107</v>
      </c>
      <c r="B1" s="99"/>
      <c r="C1" s="99"/>
      <c r="D1" s="99"/>
      <c r="E1" s="99"/>
      <c r="F1" s="99"/>
    </row>
    <row r="2" ht="12.75">
      <c r="G2" s="2"/>
    </row>
    <row r="3" spans="1:7" ht="12.75">
      <c r="A3" s="99" t="s">
        <v>0</v>
      </c>
      <c r="B3" s="99"/>
      <c r="C3" s="99"/>
      <c r="D3" s="99"/>
      <c r="E3" s="99"/>
      <c r="F3" s="99"/>
      <c r="G3" s="2"/>
    </row>
    <row r="4" spans="1:7" ht="12.75">
      <c r="A4" s="99" t="s">
        <v>39</v>
      </c>
      <c r="B4" s="99"/>
      <c r="C4" s="99"/>
      <c r="D4" s="99"/>
      <c r="E4" s="99"/>
      <c r="F4" s="99"/>
      <c r="G4" s="2"/>
    </row>
    <row r="5" spans="2:7" ht="12.75">
      <c r="B5" s="54"/>
      <c r="G5" s="2"/>
    </row>
    <row r="6" spans="1:7" ht="12.75">
      <c r="A6" s="105" t="s">
        <v>108</v>
      </c>
      <c r="B6" s="105"/>
      <c r="C6" s="105"/>
      <c r="D6" s="105"/>
      <c r="E6" s="105"/>
      <c r="F6" s="105"/>
      <c r="G6" s="2"/>
    </row>
    <row r="7" ht="12.75">
      <c r="G7" s="2"/>
    </row>
    <row r="8" spans="1:8" ht="51">
      <c r="A8" s="78" t="s">
        <v>4</v>
      </c>
      <c r="B8" s="78" t="s">
        <v>5</v>
      </c>
      <c r="C8" s="79" t="s">
        <v>6</v>
      </c>
      <c r="D8" s="78" t="s">
        <v>7</v>
      </c>
      <c r="E8" s="78" t="s">
        <v>3</v>
      </c>
      <c r="F8" s="78" t="s">
        <v>8</v>
      </c>
      <c r="G8" s="2"/>
      <c r="H8" s="2"/>
    </row>
    <row r="9" spans="1:8" s="39" customFormat="1" ht="12.75">
      <c r="A9" s="43">
        <v>1</v>
      </c>
      <c r="B9" s="43" t="s">
        <v>54</v>
      </c>
      <c r="C9" s="80">
        <v>16</v>
      </c>
      <c r="D9" s="43" t="s">
        <v>40</v>
      </c>
      <c r="E9" s="72" t="s">
        <v>42</v>
      </c>
      <c r="F9" s="42">
        <v>1800</v>
      </c>
      <c r="G9" s="47"/>
      <c r="H9" s="47"/>
    </row>
    <row r="10" spans="1:8" ht="15" customHeight="1">
      <c r="A10" s="43">
        <v>2</v>
      </c>
      <c r="B10" s="43" t="s">
        <v>55</v>
      </c>
      <c r="C10" s="43">
        <v>17</v>
      </c>
      <c r="D10" s="43" t="s">
        <v>40</v>
      </c>
      <c r="E10" s="72" t="s">
        <v>42</v>
      </c>
      <c r="F10" s="71">
        <v>140</v>
      </c>
      <c r="G10" s="6"/>
      <c r="H10" s="6"/>
    </row>
    <row r="11" spans="1:8" ht="12" customHeight="1">
      <c r="A11" s="43">
        <v>3</v>
      </c>
      <c r="B11" s="43" t="s">
        <v>56</v>
      </c>
      <c r="C11" s="43">
        <v>589</v>
      </c>
      <c r="D11" s="43" t="s">
        <v>57</v>
      </c>
      <c r="E11" s="58" t="s">
        <v>58</v>
      </c>
      <c r="F11" s="42">
        <v>221.7</v>
      </c>
      <c r="G11" s="2"/>
      <c r="H11" s="6"/>
    </row>
    <row r="12" spans="1:8" ht="12" customHeight="1">
      <c r="A12" s="43">
        <v>4</v>
      </c>
      <c r="B12" s="43" t="s">
        <v>56</v>
      </c>
      <c r="C12" s="43">
        <v>590</v>
      </c>
      <c r="D12" s="43" t="s">
        <v>59</v>
      </c>
      <c r="E12" s="57" t="s">
        <v>60</v>
      </c>
      <c r="F12" s="42">
        <v>100</v>
      </c>
      <c r="G12" s="2"/>
      <c r="H12" s="45"/>
    </row>
    <row r="13" spans="1:9" ht="13.5" customHeight="1">
      <c r="A13" s="43">
        <v>5</v>
      </c>
      <c r="B13" s="43" t="s">
        <v>56</v>
      </c>
      <c r="C13" s="43">
        <v>591</v>
      </c>
      <c r="D13" s="84" t="s">
        <v>61</v>
      </c>
      <c r="E13" s="85" t="s">
        <v>62</v>
      </c>
      <c r="F13" s="86">
        <v>1290.91</v>
      </c>
      <c r="G13" s="2"/>
      <c r="H13" s="6"/>
      <c r="I13" s="2"/>
    </row>
    <row r="14" spans="1:9" ht="13.5" customHeight="1">
      <c r="A14" s="43">
        <v>6</v>
      </c>
      <c r="B14" s="43" t="s">
        <v>56</v>
      </c>
      <c r="C14" s="43">
        <v>592</v>
      </c>
      <c r="D14" s="50" t="s">
        <v>63</v>
      </c>
      <c r="E14" s="44" t="s">
        <v>64</v>
      </c>
      <c r="F14" s="42">
        <v>245.14</v>
      </c>
      <c r="G14" s="2"/>
      <c r="H14" s="6"/>
      <c r="I14" s="2"/>
    </row>
    <row r="15" spans="1:9" ht="12.75">
      <c r="A15" s="43">
        <v>7</v>
      </c>
      <c r="B15" s="43" t="s">
        <v>56</v>
      </c>
      <c r="C15" s="43">
        <v>593</v>
      </c>
      <c r="D15" s="43" t="s">
        <v>50</v>
      </c>
      <c r="E15" s="44" t="s">
        <v>65</v>
      </c>
      <c r="F15" s="42">
        <v>4165</v>
      </c>
      <c r="G15" s="2"/>
      <c r="H15" s="46"/>
      <c r="I15" s="2"/>
    </row>
    <row r="16" spans="1:9" ht="13.5" customHeight="1">
      <c r="A16" s="43">
        <v>8</v>
      </c>
      <c r="B16" s="43" t="s">
        <v>56</v>
      </c>
      <c r="C16" s="43">
        <v>594</v>
      </c>
      <c r="D16" s="43" t="s">
        <v>50</v>
      </c>
      <c r="E16" s="44" t="s">
        <v>66</v>
      </c>
      <c r="F16" s="42">
        <v>2975</v>
      </c>
      <c r="G16" s="2"/>
      <c r="H16" s="6"/>
      <c r="I16" s="2"/>
    </row>
    <row r="17" spans="1:9" ht="13.5" customHeight="1">
      <c r="A17" s="43">
        <v>9</v>
      </c>
      <c r="B17" s="43" t="s">
        <v>56</v>
      </c>
      <c r="C17" s="43">
        <v>595</v>
      </c>
      <c r="D17" s="43" t="s">
        <v>52</v>
      </c>
      <c r="E17" s="44" t="s">
        <v>67</v>
      </c>
      <c r="F17" s="42">
        <v>464.1</v>
      </c>
      <c r="H17" s="6"/>
      <c r="I17" s="2"/>
    </row>
    <row r="18" spans="1:9" ht="12.75">
      <c r="A18" s="43">
        <v>10</v>
      </c>
      <c r="B18" s="43" t="s">
        <v>56</v>
      </c>
      <c r="C18" s="43">
        <v>596</v>
      </c>
      <c r="D18" s="43" t="s">
        <v>68</v>
      </c>
      <c r="E18" s="57" t="s">
        <v>69</v>
      </c>
      <c r="F18" s="42">
        <v>875.84</v>
      </c>
      <c r="H18" s="6"/>
      <c r="I18" s="2"/>
    </row>
    <row r="19" spans="1:9" ht="13.5" customHeight="1">
      <c r="A19" s="43">
        <v>11</v>
      </c>
      <c r="B19" s="43" t="s">
        <v>56</v>
      </c>
      <c r="C19" s="43">
        <v>597</v>
      </c>
      <c r="D19" s="43" t="s">
        <v>70</v>
      </c>
      <c r="E19" s="44" t="s">
        <v>71</v>
      </c>
      <c r="F19" s="42">
        <v>4760</v>
      </c>
      <c r="H19" s="6"/>
      <c r="I19" s="2"/>
    </row>
    <row r="20" spans="1:9" ht="13.5" customHeight="1">
      <c r="A20" s="43">
        <v>12</v>
      </c>
      <c r="B20" s="43" t="s">
        <v>56</v>
      </c>
      <c r="C20" s="43">
        <v>598</v>
      </c>
      <c r="D20" s="43" t="s">
        <v>72</v>
      </c>
      <c r="E20" s="44" t="s">
        <v>73</v>
      </c>
      <c r="F20" s="42">
        <v>357</v>
      </c>
      <c r="H20" s="46"/>
      <c r="I20" s="2"/>
    </row>
    <row r="21" spans="1:9" ht="13.5" customHeight="1">
      <c r="A21" s="43">
        <v>13</v>
      </c>
      <c r="B21" s="43" t="s">
        <v>56</v>
      </c>
      <c r="C21" s="43">
        <v>599</v>
      </c>
      <c r="D21" s="43" t="s">
        <v>74</v>
      </c>
      <c r="E21" s="44" t="s">
        <v>75</v>
      </c>
      <c r="F21" s="42">
        <v>190.4</v>
      </c>
      <c r="H21" s="6"/>
      <c r="I21" s="2"/>
    </row>
    <row r="22" spans="1:9" ht="13.5" customHeight="1">
      <c r="A22" s="43">
        <v>14</v>
      </c>
      <c r="B22" s="43" t="s">
        <v>56</v>
      </c>
      <c r="C22" s="43">
        <v>601</v>
      </c>
      <c r="D22" s="84" t="s">
        <v>77</v>
      </c>
      <c r="E22" s="85" t="s">
        <v>78</v>
      </c>
      <c r="F22" s="86">
        <v>583.1</v>
      </c>
      <c r="H22" s="46"/>
      <c r="I22" s="2"/>
    </row>
    <row r="23" spans="1:9" ht="13.5" customHeight="1">
      <c r="A23" s="43">
        <v>15</v>
      </c>
      <c r="B23" s="87" t="s">
        <v>79</v>
      </c>
      <c r="C23" s="43">
        <v>604</v>
      </c>
      <c r="D23" s="84" t="s">
        <v>80</v>
      </c>
      <c r="E23" s="57" t="s">
        <v>81</v>
      </c>
      <c r="F23" s="42">
        <v>1491</v>
      </c>
      <c r="H23" s="46"/>
      <c r="I23" s="2"/>
    </row>
    <row r="24" spans="1:9" ht="13.5" customHeight="1">
      <c r="A24" s="43">
        <v>16</v>
      </c>
      <c r="B24" s="43" t="s">
        <v>82</v>
      </c>
      <c r="C24" s="43">
        <v>607</v>
      </c>
      <c r="D24" s="50" t="s">
        <v>85</v>
      </c>
      <c r="E24" s="44" t="s">
        <v>86</v>
      </c>
      <c r="F24" s="42">
        <v>299.05</v>
      </c>
      <c r="H24" s="46"/>
      <c r="I24" s="2"/>
    </row>
    <row r="25" spans="1:9" ht="13.5" customHeight="1">
      <c r="A25" s="43">
        <v>17</v>
      </c>
      <c r="B25" s="43" t="s">
        <v>82</v>
      </c>
      <c r="C25" s="43">
        <v>608</v>
      </c>
      <c r="D25" s="43" t="s">
        <v>87</v>
      </c>
      <c r="E25" s="44" t="s">
        <v>88</v>
      </c>
      <c r="F25" s="42">
        <v>4172.62</v>
      </c>
      <c r="H25" s="46"/>
      <c r="I25" s="2"/>
    </row>
    <row r="26" spans="1:9" ht="13.5" customHeight="1">
      <c r="A26" s="43">
        <v>18</v>
      </c>
      <c r="B26" s="43" t="s">
        <v>82</v>
      </c>
      <c r="C26" s="43">
        <v>609</v>
      </c>
      <c r="D26" s="43" t="s">
        <v>89</v>
      </c>
      <c r="E26" s="44" t="s">
        <v>90</v>
      </c>
      <c r="F26" s="42">
        <v>667.59</v>
      </c>
      <c r="H26" s="46"/>
      <c r="I26" s="2"/>
    </row>
    <row r="27" spans="1:9" ht="13.5" customHeight="1">
      <c r="A27" s="43">
        <v>19</v>
      </c>
      <c r="B27" s="43" t="s">
        <v>82</v>
      </c>
      <c r="C27" s="43">
        <v>610</v>
      </c>
      <c r="D27" s="43" t="s">
        <v>91</v>
      </c>
      <c r="E27" s="72" t="s">
        <v>92</v>
      </c>
      <c r="F27" s="71">
        <v>378.13</v>
      </c>
      <c r="H27" s="46"/>
      <c r="I27" s="2"/>
    </row>
    <row r="28" spans="1:9" ht="13.5" customHeight="1">
      <c r="A28" s="43">
        <v>20</v>
      </c>
      <c r="B28" s="43" t="s">
        <v>82</v>
      </c>
      <c r="C28" s="43">
        <v>611</v>
      </c>
      <c r="D28" s="43" t="s">
        <v>93</v>
      </c>
      <c r="E28" s="58" t="s">
        <v>94</v>
      </c>
      <c r="F28" s="42">
        <v>113.05</v>
      </c>
      <c r="H28" s="46"/>
      <c r="I28" s="2"/>
    </row>
    <row r="29" spans="1:9" ht="13.5" customHeight="1">
      <c r="A29" s="43">
        <v>21</v>
      </c>
      <c r="B29" s="43" t="s">
        <v>82</v>
      </c>
      <c r="C29" s="43">
        <v>612</v>
      </c>
      <c r="D29" s="43" t="s">
        <v>95</v>
      </c>
      <c r="E29" s="58" t="s">
        <v>96</v>
      </c>
      <c r="F29" s="42">
        <v>5290</v>
      </c>
      <c r="H29" s="46"/>
      <c r="I29" s="2"/>
    </row>
    <row r="30" spans="1:9" ht="13.5" customHeight="1">
      <c r="A30" s="43">
        <v>22</v>
      </c>
      <c r="B30" s="43" t="s">
        <v>82</v>
      </c>
      <c r="C30" s="43">
        <v>613</v>
      </c>
      <c r="D30" s="50" t="s">
        <v>97</v>
      </c>
      <c r="E30" s="44" t="s">
        <v>98</v>
      </c>
      <c r="F30" s="42">
        <v>174.13</v>
      </c>
      <c r="H30" s="46"/>
      <c r="I30" s="2"/>
    </row>
    <row r="31" spans="1:9" ht="13.5" customHeight="1">
      <c r="A31" s="43">
        <v>23</v>
      </c>
      <c r="B31" s="43" t="s">
        <v>82</v>
      </c>
      <c r="C31" s="43">
        <v>614</v>
      </c>
      <c r="D31" s="50" t="s">
        <v>99</v>
      </c>
      <c r="E31" s="57" t="s">
        <v>100</v>
      </c>
      <c r="F31" s="42">
        <v>6426</v>
      </c>
      <c r="H31" s="46"/>
      <c r="I31" s="2"/>
    </row>
    <row r="32" spans="1:9" ht="13.5" customHeight="1">
      <c r="A32" s="43">
        <v>24</v>
      </c>
      <c r="B32" s="43" t="s">
        <v>82</v>
      </c>
      <c r="C32" s="43">
        <v>615</v>
      </c>
      <c r="D32" s="50" t="s">
        <v>101</v>
      </c>
      <c r="E32" s="44" t="s">
        <v>102</v>
      </c>
      <c r="F32" s="42">
        <v>462</v>
      </c>
      <c r="H32" s="46"/>
      <c r="I32" s="2"/>
    </row>
    <row r="33" spans="1:9" ht="13.5" customHeight="1">
      <c r="A33" s="43">
        <v>25</v>
      </c>
      <c r="B33" s="43" t="s">
        <v>82</v>
      </c>
      <c r="C33" s="43">
        <v>616</v>
      </c>
      <c r="D33" s="43" t="s">
        <v>103</v>
      </c>
      <c r="E33" s="44" t="s">
        <v>104</v>
      </c>
      <c r="F33" s="42">
        <v>11602.5</v>
      </c>
      <c r="H33" s="46"/>
      <c r="I33" s="2"/>
    </row>
    <row r="34" spans="1:9" ht="13.5" customHeight="1">
      <c r="A34" s="43">
        <v>26</v>
      </c>
      <c r="B34" s="43" t="s">
        <v>82</v>
      </c>
      <c r="C34" s="43">
        <v>617</v>
      </c>
      <c r="D34" s="43" t="s">
        <v>105</v>
      </c>
      <c r="E34" s="44" t="s">
        <v>104</v>
      </c>
      <c r="F34" s="42">
        <v>11602.5</v>
      </c>
      <c r="H34" s="46"/>
      <c r="I34" s="2"/>
    </row>
    <row r="35" spans="1:9" ht="13.5" customHeight="1">
      <c r="A35" s="43">
        <v>27</v>
      </c>
      <c r="B35" s="43" t="s">
        <v>82</v>
      </c>
      <c r="C35" s="43">
        <v>618</v>
      </c>
      <c r="D35" s="43" t="s">
        <v>106</v>
      </c>
      <c r="E35" s="44" t="s">
        <v>104</v>
      </c>
      <c r="F35" s="42">
        <v>11602.5</v>
      </c>
      <c r="H35" s="46"/>
      <c r="I35" s="2"/>
    </row>
    <row r="36" spans="1:9" ht="13.5" customHeight="1">
      <c r="A36" s="43">
        <v>28</v>
      </c>
      <c r="B36" s="43" t="s">
        <v>82</v>
      </c>
      <c r="C36" s="49">
        <v>10000317406</v>
      </c>
      <c r="D36" s="83" t="s">
        <v>40</v>
      </c>
      <c r="E36" s="83" t="s">
        <v>41</v>
      </c>
      <c r="F36" s="56">
        <v>-1446.29</v>
      </c>
      <c r="H36" s="46"/>
      <c r="I36" s="2"/>
    </row>
    <row r="37" spans="5:8" ht="13.5" thickBot="1">
      <c r="E37" s="7" t="s">
        <v>47</v>
      </c>
      <c r="F37" s="82">
        <f>SUM(F9:F36)</f>
        <v>71002.97000000002</v>
      </c>
      <c r="H37" s="2"/>
    </row>
    <row r="39" spans="1:8" ht="12.75">
      <c r="A39" s="2"/>
      <c r="B39" s="40"/>
      <c r="D39" s="1"/>
      <c r="G39" s="2"/>
      <c r="H39" s="2"/>
    </row>
    <row r="40" spans="3:8" ht="12.75">
      <c r="C40" s="1"/>
      <c r="D40" s="1"/>
      <c r="G40" s="41"/>
      <c r="H40" s="2"/>
    </row>
    <row r="41" spans="3:8" ht="12.75">
      <c r="C41" s="1"/>
      <c r="D41" s="1"/>
      <c r="G41" s="88"/>
      <c r="H41" s="2"/>
    </row>
    <row r="42" spans="3:8" ht="12.75">
      <c r="C42" s="1"/>
      <c r="D42" s="1"/>
      <c r="G42" s="88"/>
      <c r="H42" s="2"/>
    </row>
    <row r="43" spans="3:8" ht="12.75">
      <c r="C43" s="1"/>
      <c r="D43" s="1"/>
      <c r="G43" s="88"/>
      <c r="H43" s="2"/>
    </row>
    <row r="44" spans="3:8" ht="12.75">
      <c r="C44" s="1"/>
      <c r="D44" s="1"/>
      <c r="G44" s="88"/>
      <c r="H44" s="2"/>
    </row>
    <row r="45" spans="3:8" ht="12.75">
      <c r="C45" s="1"/>
      <c r="D45" s="1"/>
      <c r="G45" s="41"/>
      <c r="H45" s="2"/>
    </row>
    <row r="46" spans="3:8" ht="12.75">
      <c r="C46" s="1"/>
      <c r="D46" s="1"/>
      <c r="G46" s="41"/>
      <c r="H46" s="2"/>
    </row>
    <row r="47" spans="3:8" ht="12.75">
      <c r="C47" s="1"/>
      <c r="D47" s="1"/>
      <c r="G47" s="88"/>
      <c r="H47" s="2"/>
    </row>
    <row r="48" spans="3:8" ht="12.75">
      <c r="C48" s="1"/>
      <c r="D48" s="1"/>
      <c r="G48" s="41"/>
      <c r="H48" s="2"/>
    </row>
    <row r="49" spans="3:8" ht="12.75">
      <c r="C49" s="1"/>
      <c r="D49" s="1"/>
      <c r="G49" s="88"/>
      <c r="H49" s="2"/>
    </row>
    <row r="50" spans="3:8" ht="12.75">
      <c r="C50" s="1"/>
      <c r="D50" s="1"/>
      <c r="G50" s="88"/>
      <c r="H50" s="2"/>
    </row>
    <row r="51" spans="3:8" ht="12.75">
      <c r="C51" s="1"/>
      <c r="D51" s="1"/>
      <c r="G51" s="88"/>
      <c r="H51" s="2"/>
    </row>
    <row r="52" spans="3:8" ht="12.75">
      <c r="C52" s="1"/>
      <c r="D52" s="1"/>
      <c r="G52" s="88"/>
      <c r="H52" s="2"/>
    </row>
    <row r="53" spans="7:8" ht="12.75">
      <c r="G53" s="2"/>
      <c r="H53" s="2"/>
    </row>
    <row r="54" spans="7:8" ht="12.75">
      <c r="G54" s="2"/>
      <c r="H54" s="2"/>
    </row>
    <row r="55" spans="7:8" ht="12.75">
      <c r="G55" s="2"/>
      <c r="H55" s="2"/>
    </row>
    <row r="56" spans="7:8" ht="12.75">
      <c r="G56" s="2"/>
      <c r="H56" s="2"/>
    </row>
  </sheetData>
  <sheetProtection selectLockedCells="1" selectUnlockedCells="1"/>
  <mergeCells count="4">
    <mergeCell ref="A1:F1"/>
    <mergeCell ref="A6:F6"/>
    <mergeCell ref="A3:F3"/>
    <mergeCell ref="A4:F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8" sqref="D27:D28"/>
    </sheetView>
  </sheetViews>
  <sheetFormatPr defaultColWidth="9.140625" defaultRowHeight="12.75"/>
  <cols>
    <col min="1" max="1" width="9.28125" style="1" bestFit="1" customWidth="1"/>
    <col min="2" max="2" width="12.7109375" style="1" customWidth="1"/>
    <col min="3" max="3" width="13.8515625" style="1" customWidth="1"/>
    <col min="4" max="4" width="34.57421875" style="1" customWidth="1"/>
    <col min="5" max="5" width="41.57421875" style="1" customWidth="1"/>
    <col min="6" max="6" width="13.7109375" style="1" customWidth="1"/>
    <col min="7" max="16384" width="9.140625" style="1" customWidth="1"/>
  </cols>
  <sheetData>
    <row r="1" spans="1:6" ht="12.75">
      <c r="A1" s="99" t="s">
        <v>107</v>
      </c>
      <c r="B1" s="99"/>
      <c r="C1" s="99"/>
      <c r="D1" s="99"/>
      <c r="E1" s="99"/>
      <c r="F1" s="99"/>
    </row>
    <row r="2" spans="1:4" ht="12.75">
      <c r="A2" s="8"/>
      <c r="B2" s="53"/>
      <c r="C2" s="8"/>
      <c r="D2" s="8"/>
    </row>
    <row r="3" spans="1:6" ht="12.75">
      <c r="A3" s="99" t="s">
        <v>0</v>
      </c>
      <c r="B3" s="99"/>
      <c r="C3" s="99"/>
      <c r="D3" s="99"/>
      <c r="E3" s="99"/>
      <c r="F3" s="99"/>
    </row>
    <row r="4" spans="1:6" ht="12.75">
      <c r="A4" s="99" t="s">
        <v>39</v>
      </c>
      <c r="B4" s="99"/>
      <c r="C4" s="99"/>
      <c r="D4" s="99"/>
      <c r="E4" s="99"/>
      <c r="F4" s="99"/>
    </row>
    <row r="5" spans="1:4" ht="12.75">
      <c r="A5" s="8"/>
      <c r="B5" s="54"/>
      <c r="C5" s="8"/>
      <c r="D5" s="8"/>
    </row>
    <row r="6" spans="1:6" ht="12.75">
      <c r="A6" s="105" t="s">
        <v>109</v>
      </c>
      <c r="B6" s="105"/>
      <c r="C6" s="105"/>
      <c r="D6" s="105"/>
      <c r="E6" s="105"/>
      <c r="F6" s="105"/>
    </row>
    <row r="7" spans="1:6" ht="12.75">
      <c r="A7" s="55"/>
      <c r="B7" s="55"/>
      <c r="C7" s="55"/>
      <c r="D7" s="55"/>
      <c r="E7" s="55"/>
      <c r="F7" s="55"/>
    </row>
    <row r="8" spans="1:6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</row>
    <row r="9" spans="1:6" ht="12.75">
      <c r="A9" s="80">
        <v>1</v>
      </c>
      <c r="B9" s="43" t="s">
        <v>56</v>
      </c>
      <c r="C9" s="43">
        <v>600</v>
      </c>
      <c r="D9" s="43" t="s">
        <v>53</v>
      </c>
      <c r="E9" s="57" t="s">
        <v>76</v>
      </c>
      <c r="F9" s="42">
        <v>11137.21</v>
      </c>
    </row>
    <row r="10" spans="1:6" ht="12.75">
      <c r="A10" s="80">
        <v>2</v>
      </c>
      <c r="B10" s="43" t="s">
        <v>82</v>
      </c>
      <c r="C10" s="43">
        <v>605</v>
      </c>
      <c r="D10" s="43" t="s">
        <v>53</v>
      </c>
      <c r="E10" s="57" t="s">
        <v>83</v>
      </c>
      <c r="F10" s="42">
        <v>4403</v>
      </c>
    </row>
    <row r="11" spans="1:6" ht="12.75">
      <c r="A11" s="80">
        <v>3</v>
      </c>
      <c r="B11" s="43" t="s">
        <v>82</v>
      </c>
      <c r="C11" s="43">
        <v>606</v>
      </c>
      <c r="D11" s="43" t="s">
        <v>53</v>
      </c>
      <c r="E11" s="57" t="s">
        <v>84</v>
      </c>
      <c r="F11" s="42">
        <v>14698.88</v>
      </c>
    </row>
    <row r="12" spans="5:6" ht="12.75">
      <c r="E12" s="77" t="s">
        <v>51</v>
      </c>
      <c r="F12" s="93">
        <f>SUM(F9:F11)</f>
        <v>30239.089999999997</v>
      </c>
    </row>
    <row r="13" spans="5:8" ht="12.75">
      <c r="E13" s="89"/>
      <c r="F13" s="89"/>
      <c r="G13" s="89"/>
      <c r="H13" s="89"/>
    </row>
    <row r="14" ht="12.75">
      <c r="F14" s="81"/>
    </row>
    <row r="17" spans="6:7" ht="12.75">
      <c r="F17" s="90"/>
      <c r="G17" s="91"/>
    </row>
    <row r="18" spans="6:7" ht="12.75">
      <c r="F18" s="92"/>
      <c r="G18" s="91"/>
    </row>
    <row r="19" spans="6:7" ht="12.75">
      <c r="F19" s="92"/>
      <c r="G19" s="91"/>
    </row>
    <row r="20" spans="6:7" ht="12.75">
      <c r="F20" s="92"/>
      <c r="G20" s="91"/>
    </row>
    <row r="21" spans="6:7" ht="12.75">
      <c r="F21" s="91"/>
      <c r="G21" s="91"/>
    </row>
    <row r="22" spans="6:7" ht="12.75">
      <c r="F22" s="91"/>
      <c r="G22" s="91"/>
    </row>
  </sheetData>
  <sheetProtection/>
  <mergeCells count="4">
    <mergeCell ref="A1:F1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2023-12-29T06:14:34Z</dcterms:modified>
  <cp:category/>
  <cp:version/>
  <cp:contentType/>
  <cp:contentStatus/>
</cp:coreProperties>
</file>