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2"/>
  </bookViews>
  <sheets>
    <sheet name="personal" sheetId="1" r:id="rId1"/>
    <sheet name="materiale" sheetId="2" r:id="rId2"/>
    <sheet name="alte transferuri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<sst xmlns="http://schemas.openxmlformats.org/spreadsheetml/2006/main" count="133" uniqueCount="92">
  <si>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</si>
  <si>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</si>
  <si>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</si>
  <si>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</si>
  <si>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</si>
  <si>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</si>
  <si>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</si>
  <si>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</si>
  <si>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</si>
  <si>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</si>
  <si>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</si>
  <si>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</si>
  <si>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</si>
  <si>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</si>
  <si>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</si>
  <si>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</si>
  <si>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</si>
  <si>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</si>
  <si>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</si>
  <si>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</si>
  <si>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</si>
  <si>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</si>
  <si>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</si>
  <si>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</si>
  <si>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ASPAAS</t>
  </si>
  <si>
    <t>Subtotal 10.01.12</t>
  </si>
  <si>
    <t>10.01.12</t>
  </si>
  <si>
    <t>Total 10.01.12</t>
  </si>
  <si>
    <t>SALARII</t>
  </si>
  <si>
    <t>TITLUL 10 "CHELTUIELI DE PERSONAL"</t>
  </si>
  <si>
    <t>SPORURI PENTRU CONDIȚII DE MUNCĂ</t>
  </si>
  <si>
    <t>INDEMNIZAȚII PLĂTITE UNOR PERSOANE DIN AFARA UNITĂȚII</t>
  </si>
  <si>
    <t>INDEMNIZAȚII DE HRANĂ</t>
  </si>
  <si>
    <t>ALTE DREPTURI SALARIALE ÎN BANI</t>
  </si>
  <si>
    <t xml:space="preserve">CONTRIBUȚII ASIGURATORII DE MUNCĂ </t>
  </si>
  <si>
    <t>restituire sume neutilizate</t>
  </si>
  <si>
    <t>ridicare numerar</t>
  </si>
  <si>
    <t>februarie</t>
  </si>
  <si>
    <t>03.02.2023</t>
  </si>
  <si>
    <t>10.01.17</t>
  </si>
  <si>
    <t>10.03.07</t>
  </si>
  <si>
    <t>ENGIE ROMANIA SA</t>
  </si>
  <si>
    <t>COD CLIENT 191196279902 FACT ENG10141807235/31.12.22</t>
  </si>
  <si>
    <t>07.02.2023</t>
  </si>
  <si>
    <t>09.02.2023</t>
  </si>
  <si>
    <t>SOFTESS 21 SRL</t>
  </si>
  <si>
    <t>Factura nr. 2023002/03.01.2023</t>
  </si>
  <si>
    <t>TNCS Pro Tech S.R.L</t>
  </si>
  <si>
    <t>FACTURA TNCS 1866/06.02.2023</t>
  </si>
  <si>
    <t>FACTURA TNCS 1867/06.02.2023</t>
  </si>
  <si>
    <t>FACTURA TNCS 1865/06.02.2023</t>
  </si>
  <si>
    <t>FRESH BUILDING SRL</t>
  </si>
  <si>
    <t>CV FACTURA 29/06.02.2023</t>
  </si>
  <si>
    <t>COMPANIA DE INFORMATICA NEAMT</t>
  </si>
  <si>
    <t>cv factura 14684/01.02.2023</t>
  </si>
  <si>
    <t>IMM BUSINESS SECURITY SRL</t>
  </si>
  <si>
    <t>Factura nr. 8260/06.02.23</t>
  </si>
  <si>
    <t>COD CLIENT 191196279902 FACT ENG10141942528/31.01.23</t>
  </si>
  <si>
    <t>COMPANIA ROMPRREST SERVICE SA</t>
  </si>
  <si>
    <t>Factura nr. 4-0668562/31.01.2023</t>
  </si>
  <si>
    <t>SC SOFT TEHNICA SRL</t>
  </si>
  <si>
    <t>CV FACTURA ST17825/11.01.2023</t>
  </si>
  <si>
    <t>LA FANTANA SRL</t>
  </si>
  <si>
    <t>CV FACTURA ELLFTBU 15366900/01.02.2023</t>
  </si>
  <si>
    <t>AGER SAFE S.R.L</t>
  </si>
  <si>
    <t>Factura nr.2730/19 01 2023</t>
  </si>
  <si>
    <t>MONITORUL OFICIAL RA</t>
  </si>
  <si>
    <t>CV FACT MOP3594/27.12.2022</t>
  </si>
  <si>
    <t>APA NOVA</t>
  </si>
  <si>
    <t>cod client 10674623 Factura Nr. ANB230190281/16.02.2023</t>
  </si>
  <si>
    <t>MUSAT MONA</t>
  </si>
  <si>
    <t>CV 1/3 CHIRIE FEBRUARIE  CF CONTRACT 1273/28 12 2022</t>
  </si>
  <si>
    <t>BUTA ANCA</t>
  </si>
  <si>
    <t>CV 1/3 CHIRIE FEBRUARIE   CF CONTRACT 1273/28,12,2022</t>
  </si>
  <si>
    <t>MUSAT LAURA</t>
  </si>
  <si>
    <t>VODAFONE ROMANIA SA</t>
  </si>
  <si>
    <t>FACTURA VDF546320750/02 02 2023</t>
  </si>
  <si>
    <t>FACTURA VDF540434213/02.01.2023</t>
  </si>
  <si>
    <t>23.02.2023</t>
  </si>
  <si>
    <t>24.02.2023</t>
  </si>
  <si>
    <t>27.02.2023</t>
  </si>
  <si>
    <t>28.02.2023</t>
  </si>
  <si>
    <t>14.02.2023</t>
  </si>
  <si>
    <t>perioada: 01- 28.02.2023</t>
  </si>
  <si>
    <t xml:space="preserve">Total plati </t>
  </si>
  <si>
    <t>AUTORITATEA PENTRU SUPRAVEGHEREA PUBLICĂ A ACTIVITĂȚÍI DE AUDIT STATUTAR</t>
  </si>
  <si>
    <t>CAP 51 01 "AUTORITATI PUBLICE SI ACTIUNI EXTERNE "</t>
  </si>
  <si>
    <t xml:space="preserve"> TITLUL 20 "BUNURI SI SERVICII"</t>
  </si>
  <si>
    <t>CAP 51 01 "AUTORITATI PUBLICE SI ACTIUNI EXTERNE"</t>
  </si>
  <si>
    <t>IFIAR</t>
  </si>
  <si>
    <t>TITLUL  55 "TRANSFERURI CURENTE ÎN STRĂINĂTATE (CĂTRE ORGANIZAȚII INTERNAȚIONALE)"</t>
  </si>
  <si>
    <t>Transfer COTIZATIE MEMBRU IFIAR AFERENTA ANULUI 2023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</si>
</sst>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dd&quot;.&quot;mm&quot;.&quot;yyyy"/>
    <numFmt numFmtId="176" formatCode="[$-409]d\-mmm\-yy;@"/>
    <numFmt numFmtId="177" formatCode="#,###.00"/>
    <numFmt numFmtId="178" formatCode="[$-418]#,##0.00"/>
    <numFmt numFmtId="179" formatCode="[$-418]d&quot;.&quot;m&quot;.&quot;yy&quot; &quot;hh&quot;:&quot;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4" fontId="19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19" xfId="0" applyFont="1" applyBorder="1" applyAlignment="1">
      <alignment/>
    </xf>
    <xf numFmtId="0" fontId="0" fillId="0" borderId="20" xfId="0" applyFont="1" applyBorder="1" applyAlignment="1">
      <alignment/>
    </xf>
    <xf numFmtId="14" fontId="19" fillId="0" borderId="17" xfId="0" applyNumberFormat="1" applyFont="1" applyBorder="1" applyAlignment="1">
      <alignment horizontal="left"/>
    </xf>
    <xf numFmtId="0" fontId="19" fillId="0" borderId="20" xfId="0" applyFont="1" applyBorder="1" applyAlignment="1">
      <alignment/>
    </xf>
    <xf numFmtId="14" fontId="19" fillId="0" borderId="2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77" fontId="19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2" fillId="24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3" fillId="24" borderId="13" xfId="0" applyFont="1" applyFill="1" applyBorder="1" applyAlignment="1">
      <alignment horizontal="center" vertical="center"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7" fontId="19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 horizontal="center"/>
    </xf>
    <xf numFmtId="177" fontId="19" fillId="0" borderId="37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 wrapText="1"/>
    </xf>
    <xf numFmtId="2" fontId="0" fillId="0" borderId="33" xfId="0" applyNumberFormat="1" applyFont="1" applyBorder="1" applyAlignment="1">
      <alignment horizontal="right"/>
    </xf>
    <xf numFmtId="4" fontId="22" fillId="0" borderId="33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/>
    </xf>
    <xf numFmtId="4" fontId="19" fillId="0" borderId="42" xfId="0" applyNumberFormat="1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4" fontId="22" fillId="24" borderId="13" xfId="0" applyNumberFormat="1" applyFont="1" applyFill="1" applyBorder="1" applyAlignment="1">
      <alignment vertical="center"/>
    </xf>
    <xf numFmtId="172" fontId="19" fillId="0" borderId="13" xfId="0" applyNumberFormat="1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29" sqref="E29:E33"/>
    </sheetView>
  </sheetViews>
  <sheetFormatPr defaultColWidth="9.140625" defaultRowHeight="12.75"/>
  <cols>
    <col min="1" max="1" width="23.140625" style="0" customWidth="1"/>
    <col min="2" max="2" width="11.28125" style="0" customWidth="1"/>
    <col min="3" max="3" width="8.28125" style="38" customWidth="1"/>
    <col min="4" max="4" width="15.28125" style="51" customWidth="1"/>
    <col min="5" max="5" width="29.7109375" style="0" customWidth="1"/>
    <col min="7" max="7" width="12.7109375" style="0" bestFit="1" customWidth="1"/>
    <col min="10" max="10" width="10.140625" style="0" bestFit="1" customWidth="1"/>
  </cols>
  <sheetData>
    <row r="1" spans="1:5" ht="12.75">
      <c r="A1" s="108" t="s">
        <v>85</v>
      </c>
      <c r="B1" s="108"/>
      <c r="C1" s="108"/>
      <c r="D1" s="108"/>
      <c r="E1" s="108"/>
    </row>
    <row r="4" spans="1:5" ht="12.75">
      <c r="A4" s="1" t="s">
        <v>0</v>
      </c>
      <c r="B4" s="1"/>
      <c r="C4" s="36"/>
      <c r="D4" s="1"/>
      <c r="E4" s="1"/>
    </row>
    <row r="5" spans="1:6" ht="12.75">
      <c r="A5" s="1" t="s">
        <v>29</v>
      </c>
      <c r="B5" s="1"/>
      <c r="C5" s="36"/>
      <c r="D5" s="1"/>
      <c r="F5" s="2"/>
    </row>
    <row r="6" spans="1:6" ht="12.75">
      <c r="A6" s="1"/>
      <c r="B6" s="3"/>
      <c r="C6" s="36"/>
      <c r="D6" s="4"/>
      <c r="F6" s="2"/>
    </row>
    <row r="7" spans="1:6" ht="12.75">
      <c r="A7" s="116" t="s">
        <v>83</v>
      </c>
      <c r="B7" s="116"/>
      <c r="C7" s="116"/>
      <c r="D7" s="116"/>
      <c r="E7" s="116"/>
      <c r="F7" s="2"/>
    </row>
    <row r="8" spans="2:4" ht="13.5" thickBot="1">
      <c r="B8" s="1"/>
      <c r="C8" s="36"/>
      <c r="D8" s="1"/>
    </row>
    <row r="9" spans="1:8" ht="25.5" customHeight="1">
      <c r="A9" s="17" t="s">
        <v>9</v>
      </c>
      <c r="B9" s="18" t="s">
        <v>1</v>
      </c>
      <c r="C9" s="18" t="s">
        <v>2</v>
      </c>
      <c r="D9" s="18" t="s">
        <v>10</v>
      </c>
      <c r="E9" s="19" t="s">
        <v>3</v>
      </c>
      <c r="F9" s="5"/>
      <c r="G9" s="5"/>
      <c r="H9" s="5"/>
    </row>
    <row r="10" spans="1:8" ht="12.75" customHeight="1">
      <c r="A10" s="20" t="s">
        <v>11</v>
      </c>
      <c r="B10" s="7"/>
      <c r="C10" s="7"/>
      <c r="D10" s="8">
        <v>169083</v>
      </c>
      <c r="E10" s="109" t="s">
        <v>28</v>
      </c>
      <c r="F10" s="5"/>
      <c r="G10" s="5"/>
      <c r="H10" s="5"/>
    </row>
    <row r="11" spans="1:8" ht="12.75">
      <c r="A11" s="21" t="s">
        <v>12</v>
      </c>
      <c r="B11" s="30" t="s">
        <v>37</v>
      </c>
      <c r="C11" s="30">
        <v>9</v>
      </c>
      <c r="D11" s="9">
        <v>190941</v>
      </c>
      <c r="E11" s="110"/>
      <c r="F11" s="5"/>
      <c r="G11" s="5"/>
      <c r="H11" s="5"/>
    </row>
    <row r="12" spans="1:8" ht="12.75">
      <c r="A12" s="21"/>
      <c r="B12" s="30"/>
      <c r="C12" s="30"/>
      <c r="D12" s="9"/>
      <c r="E12" s="110"/>
      <c r="F12" s="5"/>
      <c r="G12" s="5"/>
      <c r="H12" s="5"/>
    </row>
    <row r="13" spans="1:8" ht="12.75">
      <c r="A13" s="21"/>
      <c r="B13" s="30"/>
      <c r="C13" s="30"/>
      <c r="D13" s="9"/>
      <c r="E13" s="110"/>
      <c r="F13" s="5"/>
      <c r="G13" s="24"/>
      <c r="H13" s="5"/>
    </row>
    <row r="14" spans="1:8" ht="13.5" thickBot="1">
      <c r="A14" s="45" t="s">
        <v>13</v>
      </c>
      <c r="B14" s="46"/>
      <c r="C14" s="47"/>
      <c r="D14" s="49">
        <f>SUM(D10:D13)</f>
        <v>360024</v>
      </c>
      <c r="E14" s="111"/>
      <c r="F14" s="5"/>
      <c r="G14" s="24"/>
      <c r="H14" s="5"/>
    </row>
    <row r="15" spans="1:8" ht="12.75">
      <c r="A15" s="22" t="s">
        <v>14</v>
      </c>
      <c r="B15" s="32"/>
      <c r="C15" s="39"/>
      <c r="D15" s="9">
        <v>16786</v>
      </c>
      <c r="E15" s="101" t="s">
        <v>30</v>
      </c>
      <c r="F15" s="5"/>
      <c r="G15" s="24"/>
      <c r="H15" s="5"/>
    </row>
    <row r="16" spans="1:8" ht="12.75" customHeight="1">
      <c r="A16" s="23" t="s">
        <v>15</v>
      </c>
      <c r="B16" s="30" t="s">
        <v>37</v>
      </c>
      <c r="C16" s="30">
        <v>9</v>
      </c>
      <c r="D16" s="50">
        <v>18393</v>
      </c>
      <c r="E16" s="102"/>
      <c r="F16" s="5"/>
      <c r="G16" s="24"/>
      <c r="H16" s="5"/>
    </row>
    <row r="17" spans="1:8" ht="12.75">
      <c r="A17" s="23"/>
      <c r="B17" s="31"/>
      <c r="C17" s="30"/>
      <c r="D17" s="10"/>
      <c r="E17" s="102"/>
      <c r="F17" s="5"/>
      <c r="G17" s="5"/>
      <c r="H17" s="5"/>
    </row>
    <row r="18" spans="1:8" ht="12.75">
      <c r="A18" s="25"/>
      <c r="B18" s="33"/>
      <c r="C18" s="35"/>
      <c r="D18" s="11"/>
      <c r="E18" s="102"/>
      <c r="F18" s="5"/>
      <c r="G18" s="5"/>
      <c r="H18" s="5"/>
    </row>
    <row r="19" spans="1:8" ht="13.5" thickBot="1">
      <c r="A19" s="75" t="s">
        <v>16</v>
      </c>
      <c r="B19" s="76"/>
      <c r="C19" s="76"/>
      <c r="D19" s="74">
        <f>SUM(D15:D18)</f>
        <v>35179</v>
      </c>
      <c r="E19" s="107"/>
      <c r="F19" s="5"/>
      <c r="G19" s="5"/>
      <c r="H19" s="5"/>
    </row>
    <row r="20" spans="1:8" ht="12.75">
      <c r="A20" s="78" t="s">
        <v>25</v>
      </c>
      <c r="B20" s="79"/>
      <c r="C20" s="79"/>
      <c r="D20" s="80">
        <v>18255</v>
      </c>
      <c r="E20" s="112" t="s">
        <v>31</v>
      </c>
      <c r="F20" s="12"/>
      <c r="G20" s="5"/>
      <c r="H20" s="5"/>
    </row>
    <row r="21" spans="1:8" ht="12.75" customHeight="1">
      <c r="A21" s="23" t="s">
        <v>26</v>
      </c>
      <c r="B21" s="30" t="s">
        <v>37</v>
      </c>
      <c r="C21" s="40"/>
      <c r="D21" s="81">
        <v>0</v>
      </c>
      <c r="E21" s="105"/>
      <c r="F21" s="12"/>
      <c r="G21" s="5"/>
      <c r="H21" s="5"/>
    </row>
    <row r="22" spans="1:8" ht="12" customHeight="1">
      <c r="A22" s="25"/>
      <c r="B22" s="35"/>
      <c r="C22" s="35"/>
      <c r="D22" s="82"/>
      <c r="E22" s="105"/>
      <c r="F22" s="12"/>
      <c r="G22" s="5"/>
      <c r="H22" s="5"/>
    </row>
    <row r="23" spans="1:8" ht="13.5" thickBot="1">
      <c r="A23" s="83" t="s">
        <v>27</v>
      </c>
      <c r="B23" s="84"/>
      <c r="C23" s="84"/>
      <c r="D23" s="85">
        <f>SUM(D20:D22)</f>
        <v>18255</v>
      </c>
      <c r="E23" s="106"/>
      <c r="F23" s="12"/>
      <c r="G23" s="5"/>
      <c r="H23" s="5"/>
    </row>
    <row r="24" spans="1:8" ht="12.75">
      <c r="A24" s="22" t="s">
        <v>17</v>
      </c>
      <c r="B24" s="34"/>
      <c r="C24" s="71"/>
      <c r="D24" s="77">
        <f>4606-1153</f>
        <v>3453</v>
      </c>
      <c r="E24" s="113" t="s">
        <v>32</v>
      </c>
      <c r="F24" s="12"/>
      <c r="G24" s="5"/>
      <c r="H24" s="5"/>
    </row>
    <row r="25" spans="1:10" ht="12.75">
      <c r="A25" s="27" t="s">
        <v>39</v>
      </c>
      <c r="B25" s="30" t="s">
        <v>37</v>
      </c>
      <c r="C25" s="72">
        <v>7</v>
      </c>
      <c r="D25" s="70">
        <v>1153</v>
      </c>
      <c r="E25" s="114"/>
      <c r="F25" s="12"/>
      <c r="G25" s="5"/>
      <c r="H25" s="5"/>
      <c r="J25" s="2"/>
    </row>
    <row r="26" spans="1:8" ht="12.75">
      <c r="A26" s="25"/>
      <c r="B26" s="35"/>
      <c r="C26" s="73">
        <v>9</v>
      </c>
      <c r="D26" s="70">
        <v>4728</v>
      </c>
      <c r="E26" s="114"/>
      <c r="F26" s="12"/>
      <c r="G26" s="5"/>
      <c r="H26" s="5"/>
    </row>
    <row r="27" spans="1:8" ht="12" customHeight="1">
      <c r="A27" s="25"/>
      <c r="B27" s="35"/>
      <c r="C27" s="35"/>
      <c r="D27" s="69"/>
      <c r="E27" s="114"/>
      <c r="F27" s="12"/>
      <c r="G27" s="5"/>
      <c r="H27" s="5"/>
    </row>
    <row r="28" spans="1:8" ht="13.5" thickBot="1">
      <c r="A28" s="45" t="s">
        <v>18</v>
      </c>
      <c r="B28" s="47"/>
      <c r="C28" s="47"/>
      <c r="D28" s="49">
        <f>SUM(D24:D27)</f>
        <v>9334</v>
      </c>
      <c r="E28" s="115"/>
      <c r="F28" s="12"/>
      <c r="G28" s="5"/>
      <c r="H28" s="5"/>
    </row>
    <row r="29" spans="1:8" ht="12.75">
      <c r="A29" s="26" t="s">
        <v>19</v>
      </c>
      <c r="B29" s="34"/>
      <c r="C29" s="34"/>
      <c r="D29" s="9">
        <v>9383</v>
      </c>
      <c r="E29" s="101" t="s">
        <v>33</v>
      </c>
      <c r="F29" s="12"/>
      <c r="G29" s="5"/>
      <c r="H29" s="5"/>
    </row>
    <row r="30" spans="1:8" ht="12.75" customHeight="1">
      <c r="A30" s="28" t="s">
        <v>20</v>
      </c>
      <c r="B30" s="30" t="s">
        <v>37</v>
      </c>
      <c r="C30" s="30">
        <v>9</v>
      </c>
      <c r="D30" s="50">
        <v>2667</v>
      </c>
      <c r="E30" s="102"/>
      <c r="F30" s="12"/>
      <c r="G30" s="5"/>
      <c r="H30" s="5"/>
    </row>
    <row r="31" spans="1:8" ht="12.75">
      <c r="A31" s="28"/>
      <c r="B31" s="30"/>
      <c r="C31" s="30"/>
      <c r="D31" s="10"/>
      <c r="E31" s="102"/>
      <c r="F31" s="12"/>
      <c r="G31" s="5"/>
      <c r="H31" s="5"/>
    </row>
    <row r="32" spans="1:8" ht="12.75">
      <c r="A32" s="23"/>
      <c r="B32" s="35"/>
      <c r="C32" s="35"/>
      <c r="D32" s="11"/>
      <c r="E32" s="102"/>
      <c r="F32" s="12"/>
      <c r="G32" s="5"/>
      <c r="H32" s="5"/>
    </row>
    <row r="33" spans="1:8" ht="13.5" thickBot="1">
      <c r="A33" s="45" t="s">
        <v>21</v>
      </c>
      <c r="B33" s="47"/>
      <c r="C33" s="47"/>
      <c r="D33" s="49">
        <f>SUM(D29:D32)</f>
        <v>12050</v>
      </c>
      <c r="E33" s="103"/>
      <c r="F33" s="12"/>
      <c r="G33" s="5"/>
      <c r="H33" s="5"/>
    </row>
    <row r="34" spans="1:8" ht="12.75">
      <c r="A34" s="26" t="s">
        <v>22</v>
      </c>
      <c r="B34" s="34"/>
      <c r="C34" s="34"/>
      <c r="D34" s="13">
        <v>4301</v>
      </c>
      <c r="E34" s="104" t="s">
        <v>34</v>
      </c>
      <c r="F34" s="12"/>
      <c r="G34" s="5"/>
      <c r="H34" s="5"/>
    </row>
    <row r="35" spans="1:5" ht="12.75" customHeight="1">
      <c r="A35" s="29" t="s">
        <v>40</v>
      </c>
      <c r="B35" s="30" t="s">
        <v>37</v>
      </c>
      <c r="C35" s="73">
        <v>9</v>
      </c>
      <c r="D35" s="70">
        <v>4681</v>
      </c>
      <c r="E35" s="105"/>
    </row>
    <row r="36" spans="1:5" ht="12.75">
      <c r="A36" s="25"/>
      <c r="B36" s="35"/>
      <c r="C36" s="37"/>
      <c r="D36" s="86"/>
      <c r="E36" s="105"/>
    </row>
    <row r="37" spans="1:5" ht="13.5" thickBot="1">
      <c r="A37" s="45" t="s">
        <v>23</v>
      </c>
      <c r="B37" s="47"/>
      <c r="C37" s="48"/>
      <c r="D37" s="49">
        <f>SUM(D34:D36)</f>
        <v>8982</v>
      </c>
      <c r="E37" s="106"/>
    </row>
  </sheetData>
  <sheetProtection selectLockedCells="1" selectUnlockedCells="1"/>
  <mergeCells count="8">
    <mergeCell ref="E29:E33"/>
    <mergeCell ref="E34:E37"/>
    <mergeCell ref="E15:E19"/>
    <mergeCell ref="A1:E1"/>
    <mergeCell ref="E10:E14"/>
    <mergeCell ref="E20:E23"/>
    <mergeCell ref="E24:E28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7109375" style="0" customWidth="1"/>
    <col min="5" max="5" width="34.28125" style="0" customWidth="1"/>
    <col min="6" max="6" width="18.421875" style="0" customWidth="1"/>
  </cols>
  <sheetData>
    <row r="1" spans="1:6" ht="12.75">
      <c r="A1" s="108" t="s">
        <v>85</v>
      </c>
      <c r="B1" s="108"/>
      <c r="C1" s="108"/>
      <c r="D1" s="108"/>
      <c r="E1" s="108"/>
      <c r="F1" s="108"/>
    </row>
    <row r="3" spans="1:6" ht="12.75">
      <c r="A3" s="120" t="s">
        <v>86</v>
      </c>
      <c r="B3" s="120"/>
      <c r="C3" s="120"/>
      <c r="D3" s="120"/>
      <c r="E3" s="120"/>
      <c r="F3" s="120"/>
    </row>
    <row r="4" spans="1:6" ht="12.75">
      <c r="A4" s="120" t="s">
        <v>87</v>
      </c>
      <c r="B4" s="120"/>
      <c r="C4" s="120"/>
      <c r="D4" s="120"/>
      <c r="E4" s="67"/>
      <c r="F4" s="67"/>
    </row>
    <row r="5" spans="1:6" ht="12.75">
      <c r="A5" s="67"/>
      <c r="B5" s="67"/>
      <c r="C5" s="67"/>
      <c r="D5" s="67"/>
      <c r="E5" s="67"/>
      <c r="F5" s="67"/>
    </row>
    <row r="6" spans="1:6" ht="12.75">
      <c r="A6" s="121" t="s">
        <v>83</v>
      </c>
      <c r="B6" s="121"/>
      <c r="C6" s="121"/>
      <c r="D6" s="121"/>
      <c r="E6" s="121"/>
      <c r="F6" s="121"/>
    </row>
    <row r="7" ht="13.5" thickBot="1"/>
    <row r="8" spans="1:6" ht="68.25" customHeight="1">
      <c r="A8" s="89" t="s">
        <v>4</v>
      </c>
      <c r="B8" s="90" t="s">
        <v>5</v>
      </c>
      <c r="C8" s="91" t="s">
        <v>6</v>
      </c>
      <c r="D8" s="90" t="s">
        <v>7</v>
      </c>
      <c r="E8" s="90" t="s">
        <v>3</v>
      </c>
      <c r="F8" s="92" t="s">
        <v>8</v>
      </c>
    </row>
    <row r="9" spans="1:6" ht="12.75">
      <c r="A9" s="93">
        <v>1</v>
      </c>
      <c r="B9" s="42" t="s">
        <v>38</v>
      </c>
      <c r="C9" s="43">
        <v>4</v>
      </c>
      <c r="D9" s="42" t="s">
        <v>24</v>
      </c>
      <c r="E9" s="14" t="s">
        <v>36</v>
      </c>
      <c r="F9" s="94">
        <v>1720</v>
      </c>
    </row>
    <row r="10" spans="1:6" ht="25.5">
      <c r="A10" s="93">
        <v>2</v>
      </c>
      <c r="B10" s="15" t="s">
        <v>43</v>
      </c>
      <c r="C10" s="42">
        <v>52</v>
      </c>
      <c r="D10" s="42" t="s">
        <v>41</v>
      </c>
      <c r="E10" s="64" t="s">
        <v>42</v>
      </c>
      <c r="F10" s="95">
        <v>7508.09</v>
      </c>
    </row>
    <row r="11" spans="1:6" s="38" customFormat="1" ht="15" customHeight="1">
      <c r="A11" s="93">
        <v>3</v>
      </c>
      <c r="B11" s="15" t="s">
        <v>44</v>
      </c>
      <c r="C11" s="16">
        <v>10000306067</v>
      </c>
      <c r="D11" s="41" t="s">
        <v>24</v>
      </c>
      <c r="E11" s="44" t="s">
        <v>35</v>
      </c>
      <c r="F11" s="96">
        <v>-45.7</v>
      </c>
    </row>
    <row r="12" spans="1:6" ht="15" customHeight="1">
      <c r="A12" s="93">
        <v>4</v>
      </c>
      <c r="B12" s="15" t="s">
        <v>82</v>
      </c>
      <c r="C12" s="16">
        <v>77</v>
      </c>
      <c r="D12" s="59" t="s">
        <v>45</v>
      </c>
      <c r="E12" s="60" t="s">
        <v>46</v>
      </c>
      <c r="F12" s="96">
        <v>392.7</v>
      </c>
    </row>
    <row r="13" spans="1:6" ht="15" customHeight="1">
      <c r="A13" s="93">
        <v>5</v>
      </c>
      <c r="B13" s="15" t="s">
        <v>79</v>
      </c>
      <c r="C13" s="42">
        <v>79</v>
      </c>
      <c r="D13" s="61" t="s">
        <v>47</v>
      </c>
      <c r="E13" s="62" t="s">
        <v>48</v>
      </c>
      <c r="F13" s="97">
        <v>2975</v>
      </c>
    </row>
    <row r="14" spans="1:6" ht="15" customHeight="1">
      <c r="A14" s="93">
        <v>6</v>
      </c>
      <c r="B14" s="15" t="s">
        <v>79</v>
      </c>
      <c r="C14" s="42">
        <v>80</v>
      </c>
      <c r="D14" s="61" t="s">
        <v>47</v>
      </c>
      <c r="E14" s="62" t="s">
        <v>49</v>
      </c>
      <c r="F14" s="97">
        <v>4165</v>
      </c>
    </row>
    <row r="15" spans="1:6" ht="15" customHeight="1">
      <c r="A15" s="93">
        <v>7</v>
      </c>
      <c r="B15" s="15" t="s">
        <v>79</v>
      </c>
      <c r="C15" s="42">
        <v>81</v>
      </c>
      <c r="D15" s="61" t="s">
        <v>47</v>
      </c>
      <c r="E15" s="62" t="s">
        <v>50</v>
      </c>
      <c r="F15" s="97">
        <v>161</v>
      </c>
    </row>
    <row r="16" spans="1:6" ht="15" customHeight="1">
      <c r="A16" s="93">
        <v>8</v>
      </c>
      <c r="B16" s="15" t="s">
        <v>79</v>
      </c>
      <c r="C16" s="42">
        <v>82</v>
      </c>
      <c r="D16" s="53" t="s">
        <v>51</v>
      </c>
      <c r="E16" s="54" t="s">
        <v>52</v>
      </c>
      <c r="F16" s="97">
        <v>5290</v>
      </c>
    </row>
    <row r="17" spans="1:6" ht="15" customHeight="1">
      <c r="A17" s="93">
        <v>9</v>
      </c>
      <c r="B17" s="15" t="s">
        <v>79</v>
      </c>
      <c r="C17" s="42">
        <v>83</v>
      </c>
      <c r="D17" s="53" t="s">
        <v>53</v>
      </c>
      <c r="E17" s="52" t="s">
        <v>54</v>
      </c>
      <c r="F17" s="97">
        <v>190.4</v>
      </c>
    </row>
    <row r="18" spans="1:12" ht="15" customHeight="1">
      <c r="A18" s="93">
        <v>10</v>
      </c>
      <c r="B18" s="15" t="s">
        <v>79</v>
      </c>
      <c r="C18" s="42">
        <v>84</v>
      </c>
      <c r="D18" s="53" t="s">
        <v>55</v>
      </c>
      <c r="E18" s="52" t="s">
        <v>56</v>
      </c>
      <c r="F18" s="97">
        <v>357</v>
      </c>
      <c r="J18" s="5"/>
      <c r="K18" s="5"/>
      <c r="L18" s="5"/>
    </row>
    <row r="19" spans="1:12" ht="15" customHeight="1">
      <c r="A19" s="93">
        <v>11</v>
      </c>
      <c r="B19" s="15" t="s">
        <v>79</v>
      </c>
      <c r="C19" s="42">
        <v>85</v>
      </c>
      <c r="D19" s="53" t="s">
        <v>41</v>
      </c>
      <c r="E19" s="52" t="s">
        <v>57</v>
      </c>
      <c r="F19" s="97">
        <v>7445.38</v>
      </c>
      <c r="J19" s="57"/>
      <c r="K19" s="58"/>
      <c r="L19" s="5"/>
    </row>
    <row r="20" spans="1:12" ht="15" customHeight="1">
      <c r="A20" s="93">
        <v>12</v>
      </c>
      <c r="B20" s="15" t="s">
        <v>79</v>
      </c>
      <c r="C20" s="42">
        <v>86</v>
      </c>
      <c r="D20" s="53" t="s">
        <v>58</v>
      </c>
      <c r="E20" s="55" t="s">
        <v>59</v>
      </c>
      <c r="F20" s="97">
        <v>270.93</v>
      </c>
      <c r="J20" s="5"/>
      <c r="K20" s="5"/>
      <c r="L20" s="5"/>
    </row>
    <row r="21" spans="1:12" ht="15" customHeight="1">
      <c r="A21" s="93">
        <v>13</v>
      </c>
      <c r="B21" s="15" t="s">
        <v>79</v>
      </c>
      <c r="C21" s="42">
        <v>87</v>
      </c>
      <c r="D21" s="53" t="s">
        <v>60</v>
      </c>
      <c r="E21" s="52" t="s">
        <v>61</v>
      </c>
      <c r="F21" s="97">
        <v>2380</v>
      </c>
      <c r="J21" s="5"/>
      <c r="K21" s="5"/>
      <c r="L21" s="5"/>
    </row>
    <row r="22" spans="1:6" ht="30.75" customHeight="1">
      <c r="A22" s="93">
        <v>14</v>
      </c>
      <c r="B22" s="15" t="s">
        <v>79</v>
      </c>
      <c r="C22" s="42">
        <v>88</v>
      </c>
      <c r="D22" s="53" t="s">
        <v>62</v>
      </c>
      <c r="E22" s="52" t="s">
        <v>63</v>
      </c>
      <c r="F22" s="97">
        <v>368.9</v>
      </c>
    </row>
    <row r="23" spans="1:6" ht="15" customHeight="1">
      <c r="A23" s="93">
        <v>15</v>
      </c>
      <c r="B23" s="15" t="s">
        <v>80</v>
      </c>
      <c r="C23" s="42">
        <v>89</v>
      </c>
      <c r="D23" s="42" t="s">
        <v>64</v>
      </c>
      <c r="E23" s="64" t="s">
        <v>65</v>
      </c>
      <c r="F23" s="98">
        <v>182.07</v>
      </c>
    </row>
    <row r="24" spans="1:6" ht="21.75" customHeight="1">
      <c r="A24" s="93">
        <v>16</v>
      </c>
      <c r="B24" s="15" t="s">
        <v>80</v>
      </c>
      <c r="C24" s="42">
        <v>90</v>
      </c>
      <c r="D24" s="56" t="s">
        <v>66</v>
      </c>
      <c r="E24" s="52" t="s">
        <v>67</v>
      </c>
      <c r="F24" s="97">
        <v>231</v>
      </c>
    </row>
    <row r="25" spans="1:6" ht="28.5" customHeight="1">
      <c r="A25" s="93">
        <v>17</v>
      </c>
      <c r="B25" s="15" t="s">
        <v>80</v>
      </c>
      <c r="C25" s="43">
        <v>91</v>
      </c>
      <c r="D25" s="56" t="s">
        <v>68</v>
      </c>
      <c r="E25" s="52" t="s">
        <v>69</v>
      </c>
      <c r="F25" s="97">
        <v>183.41</v>
      </c>
    </row>
    <row r="26" spans="1:6" ht="27" customHeight="1">
      <c r="A26" s="93">
        <v>18</v>
      </c>
      <c r="B26" s="42" t="s">
        <v>81</v>
      </c>
      <c r="C26" s="42">
        <v>92</v>
      </c>
      <c r="D26" s="42" t="s">
        <v>70</v>
      </c>
      <c r="E26" s="64" t="s">
        <v>71</v>
      </c>
      <c r="F26" s="98">
        <v>11476.5</v>
      </c>
    </row>
    <row r="27" spans="1:6" ht="31.5" customHeight="1">
      <c r="A27" s="93">
        <v>19</v>
      </c>
      <c r="B27" s="42" t="s">
        <v>81</v>
      </c>
      <c r="C27" s="42">
        <v>93</v>
      </c>
      <c r="D27" s="42" t="s">
        <v>72</v>
      </c>
      <c r="E27" s="64" t="s">
        <v>73</v>
      </c>
      <c r="F27" s="98">
        <v>11476.5</v>
      </c>
    </row>
    <row r="28" spans="1:6" ht="27.75" customHeight="1">
      <c r="A28" s="93">
        <v>20</v>
      </c>
      <c r="B28" s="42" t="s">
        <v>81</v>
      </c>
      <c r="C28" s="42">
        <v>94</v>
      </c>
      <c r="D28" s="42" t="s">
        <v>74</v>
      </c>
      <c r="E28" s="64" t="s">
        <v>73</v>
      </c>
      <c r="F28" s="98">
        <v>11476.5</v>
      </c>
    </row>
    <row r="29" spans="1:6" ht="18.75" customHeight="1">
      <c r="A29" s="93">
        <v>21</v>
      </c>
      <c r="B29" s="42" t="s">
        <v>81</v>
      </c>
      <c r="C29" s="42">
        <v>95</v>
      </c>
      <c r="D29" s="42" t="s">
        <v>75</v>
      </c>
      <c r="E29" s="54" t="s">
        <v>76</v>
      </c>
      <c r="F29" s="97">
        <v>362.02</v>
      </c>
    </row>
    <row r="30" spans="1:6" ht="13.5" customHeight="1">
      <c r="A30" s="93">
        <v>22</v>
      </c>
      <c r="B30" s="42" t="s">
        <v>81</v>
      </c>
      <c r="C30" s="42">
        <v>96</v>
      </c>
      <c r="D30" s="42" t="s">
        <v>75</v>
      </c>
      <c r="E30" s="65" t="s">
        <v>77</v>
      </c>
      <c r="F30" s="97">
        <v>11.86</v>
      </c>
    </row>
    <row r="31" spans="1:6" s="38" customFormat="1" ht="13.5" customHeight="1">
      <c r="A31" s="93">
        <v>23</v>
      </c>
      <c r="B31" s="42" t="s">
        <v>81</v>
      </c>
      <c r="C31" s="42">
        <v>10000306987</v>
      </c>
      <c r="D31" s="41" t="s">
        <v>24</v>
      </c>
      <c r="E31" s="44" t="s">
        <v>35</v>
      </c>
      <c r="F31" s="99">
        <v>-412.11</v>
      </c>
    </row>
    <row r="32" spans="1:6" ht="21.75" customHeight="1" thickBot="1">
      <c r="A32" s="117" t="s">
        <v>84</v>
      </c>
      <c r="B32" s="118"/>
      <c r="C32" s="118"/>
      <c r="D32" s="118"/>
      <c r="E32" s="119"/>
      <c r="F32" s="100">
        <f>SUM(F9:F31)</f>
        <v>68166.45000000001</v>
      </c>
    </row>
  </sheetData>
  <sheetProtection selectLockedCells="1" selectUnlockedCells="1"/>
  <mergeCells count="5">
    <mergeCell ref="A1:F1"/>
    <mergeCell ref="A32:E32"/>
    <mergeCell ref="A3:F3"/>
    <mergeCell ref="A6:F6"/>
    <mergeCell ref="A4:D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7109375" style="0" customWidth="1"/>
    <col min="5" max="5" width="34.28125" style="0" customWidth="1"/>
    <col min="6" max="6" width="18.421875" style="0" customWidth="1"/>
  </cols>
  <sheetData>
    <row r="1" spans="1:6" ht="12.75">
      <c r="A1" s="108" t="s">
        <v>85</v>
      </c>
      <c r="B1" s="108"/>
      <c r="C1" s="108"/>
      <c r="D1" s="108"/>
      <c r="E1" s="108"/>
      <c r="F1" s="108"/>
    </row>
    <row r="3" spans="1:4" ht="12.75">
      <c r="A3" s="87" t="s">
        <v>88</v>
      </c>
      <c r="B3" s="88"/>
      <c r="C3" s="88"/>
      <c r="D3" s="88"/>
    </row>
    <row r="4" spans="1:5" ht="12.75">
      <c r="A4" s="125" t="s">
        <v>90</v>
      </c>
      <c r="B4" s="125"/>
      <c r="C4" s="125"/>
      <c r="D4" s="125"/>
      <c r="E4" s="125"/>
    </row>
    <row r="5" spans="1:5" ht="12.75">
      <c r="A5" s="6"/>
      <c r="B5" s="6"/>
      <c r="C5" s="6"/>
      <c r="D5" s="6"/>
      <c r="E5" s="6"/>
    </row>
    <row r="6" spans="1:6" ht="12.75">
      <c r="A6" s="121" t="s">
        <v>83</v>
      </c>
      <c r="B6" s="121"/>
      <c r="C6" s="121"/>
      <c r="D6" s="121"/>
      <c r="E6" s="121"/>
      <c r="F6" s="121"/>
    </row>
    <row r="7" ht="13.5" thickBot="1"/>
    <row r="8" spans="1:6" ht="68.25" customHeight="1">
      <c r="A8" s="63" t="s">
        <v>4</v>
      </c>
      <c r="B8" s="63" t="s">
        <v>5</v>
      </c>
      <c r="C8" s="91" t="s">
        <v>6</v>
      </c>
      <c r="D8" s="63" t="s">
        <v>7</v>
      </c>
      <c r="E8" s="63" t="s">
        <v>3</v>
      </c>
      <c r="F8" s="63" t="s">
        <v>8</v>
      </c>
    </row>
    <row r="9" spans="1:6" s="51" customFormat="1" ht="45.75" customHeight="1">
      <c r="A9" s="42">
        <v>1</v>
      </c>
      <c r="B9" s="15" t="s">
        <v>78</v>
      </c>
      <c r="C9" s="42">
        <v>78</v>
      </c>
      <c r="D9" s="68" t="s">
        <v>89</v>
      </c>
      <c r="E9" s="66" t="s">
        <v>91</v>
      </c>
      <c r="F9" s="126">
        <v>41562.39</v>
      </c>
    </row>
    <row r="10" spans="1:6" ht="21.75" customHeight="1">
      <c r="A10" s="122" t="s">
        <v>84</v>
      </c>
      <c r="B10" s="123"/>
      <c r="C10" s="123"/>
      <c r="D10" s="123"/>
      <c r="E10" s="124"/>
      <c r="F10" s="127">
        <f>SUM(F9:F9)</f>
        <v>41562.39</v>
      </c>
    </row>
  </sheetData>
  <sheetProtection/>
  <mergeCells count="4">
    <mergeCell ref="A1:F1"/>
    <mergeCell ref="A10:E10"/>
    <mergeCell ref="A4:E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2023-03-28T11:53:31Z</dcterms:modified>
  <cp:category/>
  <cp:version/>
  <cp:contentType/>
  <cp:contentStatus/>
</cp:coreProperties>
</file>