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853" activeTab="0"/>
  </bookViews>
  <sheets>
    <sheet name="personal" sheetId="1" r:id="rId1"/>
    <sheet name="materiale" sheetId="2" r:id="rId2"/>
    <sheet name="investitii" sheetId="3" r:id="rId3"/>
  </sheets>
  <definedNames/>
  <calcPr fullCalcOnLoad="1"/>
</workbook>
</file>

<file path=xl/sharedStrings.xml><?xml version="1.0" encoding="utf-8"?>
<sst xmlns="http://schemas.openxmlformats.org/spreadsheetml/2006/main" count="134" uniqueCount="90">
  <si>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</si>
  <si>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</si>
  <si>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</si>
  <si>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</si>
  <si>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</si>
  <si>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</si>
  <si>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</si>
  <si>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</si>
  <si>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 xml:space="preserve">total plati </t>
  </si>
  <si>
    <t>SUMA (lei)</t>
  </si>
  <si>
    <t>perioada: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</si>
  <si>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</si>
  <si>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</si>
  <si>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</si>
  <si>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</si>
  <si>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</si>
  <si>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</si>
  <si>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</si>
  <si>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</si>
  <si>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</si>
  <si>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</si>
  <si>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ianuarie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</si>
  <si>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</si>
  <si>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</si>
  <si>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</si>
  <si>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</si>
  <si>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</si>
  <si>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</si>
  <si>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</si>
  <si>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</si>
  <si>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</si>
  <si>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</si>
  <si>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ASPAAS</t>
  </si>
  <si>
    <t>01-31 ianuarie 2023</t>
  </si>
  <si>
    <t>Subtotal 10.01.12</t>
  </si>
  <si>
    <t>10.01.12</t>
  </si>
  <si>
    <t>Total 10.01.12</t>
  </si>
  <si>
    <t>TAXA LIBRA</t>
  </si>
  <si>
    <t>TAXA CURS</t>
  </si>
  <si>
    <t>17.01.2023</t>
  </si>
  <si>
    <t>MONITORUL OFICIAL RA</t>
  </si>
  <si>
    <t>CV FACT MOP3594/27.12.2022</t>
  </si>
  <si>
    <t>25.01.2023</t>
  </si>
  <si>
    <t>COMPANIA ROMPRRST SERVICE SA</t>
  </si>
  <si>
    <t>FACTURA 4-0660545/31.12.2022</t>
  </si>
  <si>
    <t>TOP DIACNOSTIC SRL</t>
  </si>
  <si>
    <t>FACTURA 40000170/30.12.2022</t>
  </si>
  <si>
    <t>APA NOVA</t>
  </si>
  <si>
    <t>FACTURA ANB221488671/16.12.2022</t>
  </si>
  <si>
    <t>TERMENE JUST SRL</t>
  </si>
  <si>
    <t>Factura TRMT nr.22526/1.01.2023</t>
  </si>
  <si>
    <t>COMPANIA DE INFORMATICA NEAMT</t>
  </si>
  <si>
    <t>cv factura 14608/03.01.2023</t>
  </si>
  <si>
    <t>FRESH BUILDING SRL</t>
  </si>
  <si>
    <t>Fact.0021/03.01.2023</t>
  </si>
  <si>
    <t>IMM BUSINESS SECURITY SRL</t>
  </si>
  <si>
    <t>Factura nr. 8163/06.01.2023</t>
  </si>
  <si>
    <t>LA FANTANA SRL</t>
  </si>
  <si>
    <t>FACT. ELLFTBU 15337339/19.01.2023</t>
  </si>
  <si>
    <t>30.01.2023</t>
  </si>
  <si>
    <t>SALARII</t>
  </si>
  <si>
    <t>AUTORITATEA PENTRU SUPRAVEGHEREA PUBLICĂ A ACTIVITĂȚÍI DE AUDIT STATUAR</t>
  </si>
  <si>
    <t>FACTURA TNCS 1805/19.12.2022</t>
  </si>
  <si>
    <t>TNCS Pro Tech S.R.L</t>
  </si>
  <si>
    <t>CAP 51 01 "AUTORITATI PUBLICE SI ACTIUNI EXTERNE" TITLUL 20 "BUNURI SI SERVICII"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</si>
  <si>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</si>
  <si>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</si>
  <si>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</si>
  <si>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</si>
  <si>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</si>
  <si>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</si>
  <si>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 xml:space="preserve">CONTRIBUȚII ASIGURATORII DE MUNCĂ </t>
  </si>
  <si>
    <t>CAP 51 01 "AUTORITATI PUBLICE SI ACTIUNI EXTERNE" TITLUL 71 "ACTIVE NEFINANCIARE"</t>
  </si>
  <si>
    <t>RCS   RDS S.A.</t>
  </si>
  <si>
    <t>MUSAT MONA</t>
  </si>
  <si>
    <t>BUTA ANCA</t>
  </si>
  <si>
    <t>MUSAT LAURA</t>
  </si>
  <si>
    <t>TRAVEL TIME D R SRL</t>
  </si>
  <si>
    <t>AGER SAFE S.R.L</t>
  </si>
  <si>
    <t>cod client 35338785 FACT. FD823/11270689/6.01.2023</t>
  </si>
  <si>
    <t>CV 1/3 CHIRIE IANUARIE  CF CONTRACT 1273/28,12,2022</t>
  </si>
  <si>
    <t>Factura seria TT nr. 203849/13 01 2023</t>
  </si>
  <si>
    <t>cod client 10674623 Factura Nr. ANB230061937/18 01 2023</t>
  </si>
  <si>
    <t>Factura nr.2730/19 01 2023</t>
  </si>
  <si>
    <t>31.01.2023</t>
  </si>
  <si>
    <t>restituire sume neutilizate</t>
  </si>
  <si>
    <t>12.01.2023</t>
  </si>
  <si>
    <t>ridicare numerar</t>
  </si>
  <si>
    <t>26.01.2023</t>
  </si>
  <si>
    <t>10.01.2023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</si>
</sst>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dd&quot;.&quot;mm&quot;.&quot;yyyy"/>
    <numFmt numFmtId="176" formatCode="[$-409]d\-mmm\-yy;@"/>
    <numFmt numFmtId="177" formatCode="#,###.00"/>
    <numFmt numFmtId="178" formatCode="[$-418]#,##0.00"/>
    <numFmt numFmtId="179" formatCode="[$-418]d&quot;.&quot;m&quot;.&quot;yy&quot; &quot;hh&quot;:&quot;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2" xfId="0" applyFont="1" applyBorder="1" applyAlignment="1">
      <alignment horizontal="center"/>
    </xf>
    <xf numFmtId="177" fontId="0" fillId="0" borderId="12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15" xfId="0" applyNumberFormat="1" applyBorder="1" applyAlignment="1">
      <alignment/>
    </xf>
    <xf numFmtId="177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14" fontId="19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22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25" xfId="0" applyFont="1" applyBorder="1" applyAlignment="1">
      <alignment/>
    </xf>
    <xf numFmtId="14" fontId="19" fillId="0" borderId="22" xfId="0" applyNumberFormat="1" applyFont="1" applyBorder="1" applyAlignment="1">
      <alignment horizontal="left"/>
    </xf>
    <xf numFmtId="0" fontId="19" fillId="0" borderId="24" xfId="0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2" fillId="0" borderId="17" xfId="0" applyFont="1" applyBorder="1" applyAlignment="1">
      <alignment horizontal="center" wrapText="1"/>
    </xf>
    <xf numFmtId="0" fontId="19" fillId="0" borderId="30" xfId="0" applyFont="1" applyBorder="1" applyAlignment="1">
      <alignment horizontal="center" vertical="center"/>
    </xf>
    <xf numFmtId="4" fontId="0" fillId="0" borderId="17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72" fontId="19" fillId="0" borderId="31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1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wrapText="1"/>
    </xf>
    <xf numFmtId="172" fontId="19" fillId="0" borderId="36" xfId="0" applyNumberFormat="1" applyFont="1" applyBorder="1" applyAlignment="1">
      <alignment horizontal="right"/>
    </xf>
    <xf numFmtId="0" fontId="19" fillId="0" borderId="35" xfId="0" applyFont="1" applyFill="1" applyBorder="1" applyAlignment="1">
      <alignment horizontal="center"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177" fontId="19" fillId="0" borderId="39" xfId="0" applyNumberFormat="1" applyFont="1" applyBorder="1" applyAlignment="1">
      <alignment/>
    </xf>
    <xf numFmtId="0" fontId="23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23.140625" style="0" customWidth="1"/>
    <col min="2" max="2" width="11.28125" style="0" customWidth="1"/>
    <col min="3" max="3" width="8.28125" style="54" customWidth="1"/>
    <col min="4" max="4" width="15.28125" style="0" customWidth="1"/>
    <col min="5" max="5" width="29.7109375" style="0" customWidth="1"/>
    <col min="7" max="7" width="12.7109375" style="0" bestFit="1" customWidth="1"/>
    <col min="10" max="10" width="10.140625" style="0" bestFit="1" customWidth="1"/>
  </cols>
  <sheetData>
    <row r="1" spans="1:5" ht="12.75">
      <c r="A1" s="97" t="s">
        <v>61</v>
      </c>
      <c r="B1" s="97"/>
      <c r="C1" s="97"/>
      <c r="D1" s="97"/>
      <c r="E1" s="97"/>
    </row>
    <row r="3" spans="1:5" ht="12.75">
      <c r="A3" s="1" t="s">
        <v>0</v>
      </c>
      <c r="B3" s="1"/>
      <c r="C3" s="52"/>
      <c r="D3" s="1"/>
      <c r="E3" s="1"/>
    </row>
    <row r="4" spans="1:6" ht="12.75">
      <c r="A4" s="1" t="s">
        <v>65</v>
      </c>
      <c r="B4" s="1"/>
      <c r="C4" s="52"/>
      <c r="D4" s="1"/>
      <c r="F4" s="2"/>
    </row>
    <row r="5" spans="1:6" ht="12.75">
      <c r="A5" s="1"/>
      <c r="B5" s="3"/>
      <c r="C5" s="52"/>
      <c r="D5" s="4"/>
      <c r="F5" s="2"/>
    </row>
    <row r="6" spans="1:6" ht="12.75">
      <c r="A6" s="1"/>
      <c r="B6" s="3"/>
      <c r="C6" s="52"/>
      <c r="D6" s="5" t="s">
        <v>10</v>
      </c>
      <c r="E6" s="14" t="s">
        <v>33</v>
      </c>
      <c r="F6" s="2"/>
    </row>
    <row r="7" spans="2:4" ht="13.5" thickBot="1">
      <c r="B7" s="1"/>
      <c r="C7" s="52"/>
      <c r="D7" s="1"/>
    </row>
    <row r="8" spans="1:8" ht="25.5" customHeight="1">
      <c r="A8" s="31" t="s">
        <v>11</v>
      </c>
      <c r="B8" s="32" t="s">
        <v>1</v>
      </c>
      <c r="C8" s="32" t="s">
        <v>2</v>
      </c>
      <c r="D8" s="32" t="s">
        <v>12</v>
      </c>
      <c r="E8" s="33" t="s">
        <v>3</v>
      </c>
      <c r="F8" s="13"/>
      <c r="G8" s="13"/>
      <c r="H8" s="13"/>
    </row>
    <row r="9" spans="1:8" ht="12.75" customHeight="1">
      <c r="A9" s="34" t="s">
        <v>13</v>
      </c>
      <c r="B9" s="15"/>
      <c r="C9" s="15"/>
      <c r="D9" s="16">
        <v>0</v>
      </c>
      <c r="E9" s="98" t="s">
        <v>60</v>
      </c>
      <c r="F9" s="13"/>
      <c r="G9" s="13"/>
      <c r="H9" s="13"/>
    </row>
    <row r="10" spans="1:8" ht="12.75">
      <c r="A10" s="35" t="s">
        <v>14</v>
      </c>
      <c r="B10" s="46" t="s">
        <v>21</v>
      </c>
      <c r="C10" s="46">
        <v>9</v>
      </c>
      <c r="D10" s="17">
        <v>100357</v>
      </c>
      <c r="E10" s="99"/>
      <c r="F10" s="13"/>
      <c r="G10" s="13"/>
      <c r="H10" s="13"/>
    </row>
    <row r="11" spans="1:8" ht="12.75">
      <c r="A11" s="35"/>
      <c r="B11" s="46"/>
      <c r="C11" s="46">
        <v>19</v>
      </c>
      <c r="D11" s="17">
        <v>68726</v>
      </c>
      <c r="E11" s="99"/>
      <c r="F11" s="13"/>
      <c r="G11" s="13"/>
      <c r="H11" s="13"/>
    </row>
    <row r="12" spans="1:8" ht="12.75">
      <c r="A12" s="35"/>
      <c r="B12" s="46"/>
      <c r="C12" s="46"/>
      <c r="D12" s="17"/>
      <c r="E12" s="99"/>
      <c r="F12" s="13"/>
      <c r="G12" s="38"/>
      <c r="H12" s="13"/>
    </row>
    <row r="13" spans="1:8" ht="13.5" thickBot="1">
      <c r="A13" s="85" t="s">
        <v>15</v>
      </c>
      <c r="B13" s="86"/>
      <c r="C13" s="87"/>
      <c r="D13" s="88">
        <f>SUM(D9:D12)</f>
        <v>169083</v>
      </c>
      <c r="E13" s="100"/>
      <c r="F13" s="13"/>
      <c r="G13" s="38"/>
      <c r="H13" s="13"/>
    </row>
    <row r="14" spans="1:8" ht="12.75">
      <c r="A14" s="36" t="s">
        <v>16</v>
      </c>
      <c r="B14" s="48"/>
      <c r="C14" s="55"/>
      <c r="D14" s="17">
        <v>0</v>
      </c>
      <c r="E14" s="90" t="s">
        <v>66</v>
      </c>
      <c r="F14" s="13"/>
      <c r="G14" s="13"/>
      <c r="H14" s="13"/>
    </row>
    <row r="15" spans="1:8" ht="12.75" customHeight="1">
      <c r="A15" s="37" t="s">
        <v>17</v>
      </c>
      <c r="B15" s="46" t="s">
        <v>21</v>
      </c>
      <c r="C15" s="46">
        <v>9</v>
      </c>
      <c r="D15" s="38">
        <v>9815</v>
      </c>
      <c r="E15" s="91"/>
      <c r="F15" s="13"/>
      <c r="G15" s="13"/>
      <c r="H15" s="13"/>
    </row>
    <row r="16" spans="1:8" ht="12.75">
      <c r="A16" s="37"/>
      <c r="B16" s="47"/>
      <c r="C16" s="46">
        <v>19</v>
      </c>
      <c r="D16" s="18">
        <v>6971</v>
      </c>
      <c r="E16" s="91"/>
      <c r="F16" s="13"/>
      <c r="G16" s="13"/>
      <c r="H16" s="13"/>
    </row>
    <row r="17" spans="1:8" ht="12.75">
      <c r="A17" s="39"/>
      <c r="B17" s="49"/>
      <c r="C17" s="51"/>
      <c r="D17" s="19"/>
      <c r="E17" s="91"/>
      <c r="F17" s="13"/>
      <c r="G17" s="13"/>
      <c r="H17" s="13"/>
    </row>
    <row r="18" spans="1:8" ht="13.5" thickBot="1">
      <c r="A18" s="85" t="s">
        <v>18</v>
      </c>
      <c r="B18" s="87"/>
      <c r="C18" s="87"/>
      <c r="D18" s="88">
        <f>SUM(D14:D17)</f>
        <v>16786</v>
      </c>
      <c r="E18" s="96"/>
      <c r="F18" s="13"/>
      <c r="G18" s="13"/>
      <c r="H18" s="13"/>
    </row>
    <row r="19" spans="1:8" ht="12.75">
      <c r="A19" s="40" t="s">
        <v>34</v>
      </c>
      <c r="B19" s="50"/>
      <c r="C19" s="50"/>
      <c r="D19" s="21">
        <v>0</v>
      </c>
      <c r="E19" s="101" t="s">
        <v>67</v>
      </c>
      <c r="F19" s="22"/>
      <c r="G19" s="13"/>
      <c r="H19" s="13"/>
    </row>
    <row r="20" spans="1:8" ht="12.75" customHeight="1">
      <c r="A20" s="37" t="s">
        <v>35</v>
      </c>
      <c r="B20" s="46" t="s">
        <v>21</v>
      </c>
      <c r="C20" s="56">
        <v>9</v>
      </c>
      <c r="D20" s="38">
        <v>5835</v>
      </c>
      <c r="E20" s="94"/>
      <c r="F20" s="22"/>
      <c r="G20" s="13"/>
      <c r="H20" s="13"/>
    </row>
    <row r="21" spans="1:8" ht="12" customHeight="1">
      <c r="A21" s="39"/>
      <c r="B21" s="51"/>
      <c r="C21" s="51">
        <v>19</v>
      </c>
      <c r="D21" s="19">
        <v>12420</v>
      </c>
      <c r="E21" s="94"/>
      <c r="F21" s="22"/>
      <c r="G21" s="13"/>
      <c r="H21" s="13"/>
    </row>
    <row r="22" spans="1:8" ht="13.5" thickBot="1">
      <c r="A22" s="85" t="s">
        <v>36</v>
      </c>
      <c r="B22" s="87"/>
      <c r="C22" s="87"/>
      <c r="D22" s="88">
        <f>SUM(D19:D21)</f>
        <v>18255</v>
      </c>
      <c r="E22" s="95"/>
      <c r="F22" s="22"/>
      <c r="G22" s="13"/>
      <c r="H22" s="13"/>
    </row>
    <row r="23" spans="1:8" ht="12.75">
      <c r="A23" s="41" t="s">
        <v>19</v>
      </c>
      <c r="B23" s="50"/>
      <c r="C23" s="50"/>
      <c r="D23" s="17"/>
      <c r="E23" s="102" t="s">
        <v>68</v>
      </c>
      <c r="F23" s="22"/>
      <c r="G23" s="13"/>
      <c r="H23" s="13"/>
    </row>
    <row r="24" spans="1:8" ht="12.75">
      <c r="A24" s="37" t="s">
        <v>20</v>
      </c>
      <c r="B24" s="46" t="s">
        <v>21</v>
      </c>
      <c r="C24" s="51"/>
      <c r="D24" s="13"/>
      <c r="E24" s="99"/>
      <c r="F24" s="22"/>
      <c r="G24" s="13"/>
      <c r="H24" s="13"/>
    </row>
    <row r="25" spans="1:8" ht="12.75">
      <c r="A25" s="42"/>
      <c r="B25" s="47"/>
      <c r="C25" s="57"/>
      <c r="D25" s="17"/>
      <c r="E25" s="99"/>
      <c r="F25" s="22"/>
      <c r="G25" s="13"/>
      <c r="H25" s="13"/>
    </row>
    <row r="26" spans="1:8" ht="13.5" thickBot="1">
      <c r="A26" s="85" t="s">
        <v>22</v>
      </c>
      <c r="B26" s="87"/>
      <c r="C26" s="87"/>
      <c r="D26" s="88">
        <f>SUM(D23:D25)</f>
        <v>0</v>
      </c>
      <c r="E26" s="100"/>
      <c r="F26" s="22"/>
      <c r="G26" s="13"/>
      <c r="H26" s="13"/>
    </row>
    <row r="27" spans="1:8" ht="12.75">
      <c r="A27" s="40" t="s">
        <v>23</v>
      </c>
      <c r="B27" s="50"/>
      <c r="C27" s="50"/>
      <c r="D27" s="21">
        <v>0</v>
      </c>
      <c r="E27" s="103" t="s">
        <v>69</v>
      </c>
      <c r="F27" s="22"/>
      <c r="G27" s="13"/>
      <c r="H27" s="13"/>
    </row>
    <row r="28" spans="1:10" ht="12.75">
      <c r="A28" s="43" t="s">
        <v>24</v>
      </c>
      <c r="B28" s="46" t="s">
        <v>21</v>
      </c>
      <c r="C28" s="56">
        <v>9</v>
      </c>
      <c r="D28" s="38">
        <v>2697</v>
      </c>
      <c r="E28" s="104"/>
      <c r="F28" s="22"/>
      <c r="G28" s="13"/>
      <c r="H28" s="13"/>
      <c r="J28" s="2"/>
    </row>
    <row r="29" spans="1:8" ht="12.75">
      <c r="A29" s="39"/>
      <c r="B29" s="51"/>
      <c r="C29" s="58">
        <v>10</v>
      </c>
      <c r="D29" s="23">
        <f>1909-1153</f>
        <v>756</v>
      </c>
      <c r="E29" s="104"/>
      <c r="F29" s="22"/>
      <c r="G29" s="13"/>
      <c r="H29" s="13"/>
    </row>
    <row r="30" spans="1:8" ht="12" customHeight="1">
      <c r="A30" s="39"/>
      <c r="B30" s="51"/>
      <c r="C30" s="51"/>
      <c r="D30" s="19"/>
      <c r="E30" s="104"/>
      <c r="F30" s="22"/>
      <c r="G30" s="13"/>
      <c r="H30" s="13"/>
    </row>
    <row r="31" spans="1:8" ht="13.5" thickBot="1">
      <c r="A31" s="85" t="s">
        <v>25</v>
      </c>
      <c r="B31" s="87"/>
      <c r="C31" s="87"/>
      <c r="D31" s="88">
        <f>SUM(D27:D30)</f>
        <v>3453</v>
      </c>
      <c r="E31" s="105"/>
      <c r="F31" s="22"/>
      <c r="G31" s="13"/>
      <c r="H31" s="13"/>
    </row>
    <row r="32" spans="1:8" ht="12.75">
      <c r="A32" s="41" t="s">
        <v>26</v>
      </c>
      <c r="B32" s="50"/>
      <c r="C32" s="50"/>
      <c r="D32" s="17">
        <v>0</v>
      </c>
      <c r="E32" s="90" t="s">
        <v>70</v>
      </c>
      <c r="F32" s="22"/>
      <c r="G32" s="13"/>
      <c r="H32" s="13"/>
    </row>
    <row r="33" spans="1:8" ht="12.75" customHeight="1">
      <c r="A33" s="44" t="s">
        <v>27</v>
      </c>
      <c r="B33" s="46" t="s">
        <v>21</v>
      </c>
      <c r="C33" s="46">
        <v>9</v>
      </c>
      <c r="D33" s="38">
        <v>5707</v>
      </c>
      <c r="E33" s="91"/>
      <c r="F33" s="22"/>
      <c r="G33" s="13"/>
      <c r="H33" s="13"/>
    </row>
    <row r="34" spans="1:8" ht="12.75">
      <c r="A34" s="44"/>
      <c r="B34" s="46"/>
      <c r="C34" s="46">
        <v>10</v>
      </c>
      <c r="D34" s="18">
        <v>3676</v>
      </c>
      <c r="E34" s="91"/>
      <c r="F34" s="22"/>
      <c r="G34" s="13"/>
      <c r="H34" s="13"/>
    </row>
    <row r="35" spans="1:8" ht="12.75">
      <c r="A35" s="37"/>
      <c r="B35" s="51"/>
      <c r="C35" s="51"/>
      <c r="D35" s="19"/>
      <c r="E35" s="91"/>
      <c r="F35" s="22"/>
      <c r="G35" s="13"/>
      <c r="H35" s="13"/>
    </row>
    <row r="36" spans="1:8" ht="13.5" thickBot="1">
      <c r="A36" s="85" t="s">
        <v>28</v>
      </c>
      <c r="B36" s="87"/>
      <c r="C36" s="87"/>
      <c r="D36" s="88">
        <f>SUM(D32:D35)</f>
        <v>9383</v>
      </c>
      <c r="E36" s="92"/>
      <c r="F36" s="22"/>
      <c r="G36" s="13"/>
      <c r="H36" s="13"/>
    </row>
    <row r="37" spans="1:8" ht="12.75">
      <c r="A37" s="41" t="s">
        <v>29</v>
      </c>
      <c r="B37" s="50"/>
      <c r="C37" s="50"/>
      <c r="D37" s="24">
        <v>0</v>
      </c>
      <c r="E37" s="93" t="s">
        <v>71</v>
      </c>
      <c r="F37" s="22"/>
      <c r="G37" s="13"/>
      <c r="H37" s="13"/>
    </row>
    <row r="38" spans="1:5" ht="12.75" customHeight="1">
      <c r="A38" s="45" t="s">
        <v>30</v>
      </c>
      <c r="B38" s="46" t="s">
        <v>21</v>
      </c>
      <c r="C38" s="46">
        <v>19</v>
      </c>
      <c r="D38" s="38">
        <v>4301</v>
      </c>
      <c r="E38" s="94"/>
    </row>
    <row r="39" spans="1:5" ht="12.75">
      <c r="A39" s="39"/>
      <c r="B39" s="51"/>
      <c r="C39" s="53"/>
      <c r="D39" s="20"/>
      <c r="E39" s="94"/>
    </row>
    <row r="40" spans="1:5" ht="13.5" thickBot="1">
      <c r="A40" s="85" t="s">
        <v>31</v>
      </c>
      <c r="B40" s="87"/>
      <c r="C40" s="89"/>
      <c r="D40" s="88">
        <f>SUM(D37:D39)</f>
        <v>4301</v>
      </c>
      <c r="E40" s="95"/>
    </row>
  </sheetData>
  <sheetProtection selectLockedCells="1" selectUnlockedCells="1"/>
  <mergeCells count="8">
    <mergeCell ref="E32:E36"/>
    <mergeCell ref="E37:E40"/>
    <mergeCell ref="E14:E18"/>
    <mergeCell ref="A1:E1"/>
    <mergeCell ref="E9:E13"/>
    <mergeCell ref="E19:E22"/>
    <mergeCell ref="E23:E26"/>
    <mergeCell ref="E27:E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7109375" style="0" customWidth="1"/>
    <col min="5" max="5" width="34.28125" style="0" customWidth="1"/>
    <col min="6" max="6" width="18.421875" style="0" customWidth="1"/>
  </cols>
  <sheetData>
    <row r="1" spans="1:6" ht="12.75">
      <c r="A1" s="97" t="s">
        <v>61</v>
      </c>
      <c r="B1" s="97"/>
      <c r="C1" s="97"/>
      <c r="D1" s="97"/>
      <c r="E1" s="97"/>
      <c r="F1" s="97"/>
    </row>
    <row r="3" ht="12.75">
      <c r="B3" s="1" t="s">
        <v>64</v>
      </c>
    </row>
    <row r="4" ht="12.75">
      <c r="B4" s="1"/>
    </row>
    <row r="5" spans="2:5" ht="12.75">
      <c r="B5" s="1"/>
      <c r="D5" s="6" t="s">
        <v>10</v>
      </c>
      <c r="E5" s="14" t="str">
        <f>personal!E6</f>
        <v>01-31 ianuarie 2023</v>
      </c>
    </row>
    <row r="6" ht="13.5" thickBot="1"/>
    <row r="7" spans="1:6" ht="68.25" customHeight="1">
      <c r="A7" s="73" t="s">
        <v>4</v>
      </c>
      <c r="B7" s="74" t="s">
        <v>5</v>
      </c>
      <c r="C7" s="75" t="s">
        <v>6</v>
      </c>
      <c r="D7" s="74" t="s">
        <v>7</v>
      </c>
      <c r="E7" s="74" t="s">
        <v>3</v>
      </c>
      <c r="F7" s="61" t="s">
        <v>9</v>
      </c>
    </row>
    <row r="8" spans="1:6" ht="12.75">
      <c r="A8" s="78">
        <v>1</v>
      </c>
      <c r="B8" s="67" t="s">
        <v>89</v>
      </c>
      <c r="C8" s="79">
        <v>1</v>
      </c>
      <c r="D8" s="67" t="s">
        <v>32</v>
      </c>
      <c r="E8" s="25" t="s">
        <v>87</v>
      </c>
      <c r="F8" s="80">
        <v>2000</v>
      </c>
    </row>
    <row r="9" spans="1:6" ht="12.75">
      <c r="A9" s="78">
        <v>2</v>
      </c>
      <c r="B9" s="67" t="s">
        <v>86</v>
      </c>
      <c r="C9" s="79">
        <v>2</v>
      </c>
      <c r="D9" s="67" t="s">
        <v>32</v>
      </c>
      <c r="E9" s="25" t="s">
        <v>87</v>
      </c>
      <c r="F9" s="80">
        <v>150</v>
      </c>
    </row>
    <row r="10" spans="1:6" ht="12" customHeight="1">
      <c r="A10" s="78">
        <v>3</v>
      </c>
      <c r="B10" s="28" t="s">
        <v>39</v>
      </c>
      <c r="C10" s="29">
        <v>15</v>
      </c>
      <c r="D10" s="67" t="s">
        <v>32</v>
      </c>
      <c r="E10" s="25" t="s">
        <v>37</v>
      </c>
      <c r="F10" s="66">
        <v>60</v>
      </c>
    </row>
    <row r="11" spans="1:6" ht="13.5" customHeight="1">
      <c r="A11" s="78">
        <v>4</v>
      </c>
      <c r="B11" s="28" t="s">
        <v>39</v>
      </c>
      <c r="C11" s="29">
        <v>16</v>
      </c>
      <c r="D11" s="67" t="s">
        <v>32</v>
      </c>
      <c r="E11" s="70" t="s">
        <v>38</v>
      </c>
      <c r="F11" s="66">
        <v>8000</v>
      </c>
    </row>
    <row r="12" spans="1:6" ht="13.5" customHeight="1">
      <c r="A12" s="78">
        <v>5</v>
      </c>
      <c r="B12" s="28" t="s">
        <v>42</v>
      </c>
      <c r="C12" s="29">
        <v>34</v>
      </c>
      <c r="D12" s="68" t="s">
        <v>40</v>
      </c>
      <c r="E12" s="71" t="s">
        <v>41</v>
      </c>
      <c r="F12" s="66">
        <v>146</v>
      </c>
    </row>
    <row r="13" spans="1:6" ht="13.5" customHeight="1">
      <c r="A13" s="78">
        <v>6</v>
      </c>
      <c r="B13" s="28" t="s">
        <v>42</v>
      </c>
      <c r="C13" s="29">
        <v>35</v>
      </c>
      <c r="D13" s="60" t="s">
        <v>43</v>
      </c>
      <c r="E13" s="72" t="s">
        <v>44</v>
      </c>
      <c r="F13" s="66">
        <v>177.64</v>
      </c>
    </row>
    <row r="14" spans="1:6" ht="13.5" customHeight="1">
      <c r="A14" s="78">
        <v>7</v>
      </c>
      <c r="B14" s="28" t="s">
        <v>42</v>
      </c>
      <c r="C14" s="29">
        <v>36</v>
      </c>
      <c r="D14" s="68" t="s">
        <v>47</v>
      </c>
      <c r="E14" s="71" t="s">
        <v>48</v>
      </c>
      <c r="F14" s="66">
        <v>131.81</v>
      </c>
    </row>
    <row r="15" spans="1:6" ht="13.5" customHeight="1">
      <c r="A15" s="78">
        <v>8</v>
      </c>
      <c r="B15" s="28" t="s">
        <v>42</v>
      </c>
      <c r="C15" s="29">
        <v>37</v>
      </c>
      <c r="D15" s="68" t="s">
        <v>45</v>
      </c>
      <c r="E15" s="71" t="s">
        <v>46</v>
      </c>
      <c r="F15" s="66">
        <v>4391.81</v>
      </c>
    </row>
    <row r="16" spans="1:6" ht="12.75">
      <c r="A16" s="78">
        <v>9</v>
      </c>
      <c r="B16" s="67" t="s">
        <v>88</v>
      </c>
      <c r="C16" s="79">
        <v>3</v>
      </c>
      <c r="D16" s="67" t="s">
        <v>32</v>
      </c>
      <c r="E16" s="25" t="s">
        <v>87</v>
      </c>
      <c r="F16" s="80">
        <v>685</v>
      </c>
    </row>
    <row r="17" spans="1:6" ht="13.5" customHeight="1">
      <c r="A17" s="78">
        <v>10</v>
      </c>
      <c r="B17" s="69" t="s">
        <v>59</v>
      </c>
      <c r="C17" s="63">
        <v>38</v>
      </c>
      <c r="D17" s="68" t="s">
        <v>49</v>
      </c>
      <c r="E17" s="71" t="s">
        <v>50</v>
      </c>
      <c r="F17" s="66">
        <v>245.14</v>
      </c>
    </row>
    <row r="18" spans="1:6" ht="13.5" customHeight="1">
      <c r="A18" s="78">
        <v>11</v>
      </c>
      <c r="B18" s="69" t="s">
        <v>59</v>
      </c>
      <c r="C18" s="63">
        <v>40</v>
      </c>
      <c r="D18" s="63" t="s">
        <v>51</v>
      </c>
      <c r="E18" s="71" t="s">
        <v>52</v>
      </c>
      <c r="F18" s="66">
        <v>190.4</v>
      </c>
    </row>
    <row r="19" spans="1:6" ht="13.5" customHeight="1">
      <c r="A19" s="78">
        <v>12</v>
      </c>
      <c r="B19" s="69" t="s">
        <v>59</v>
      </c>
      <c r="C19" s="63">
        <v>41</v>
      </c>
      <c r="D19" s="63" t="s">
        <v>53</v>
      </c>
      <c r="E19" s="64" t="s">
        <v>54</v>
      </c>
      <c r="F19" s="66">
        <v>3950</v>
      </c>
    </row>
    <row r="20" spans="1:6" ht="13.5" customHeight="1">
      <c r="A20" s="78">
        <v>13</v>
      </c>
      <c r="B20" s="69" t="s">
        <v>59</v>
      </c>
      <c r="C20" s="63">
        <v>42</v>
      </c>
      <c r="D20" s="63" t="s">
        <v>55</v>
      </c>
      <c r="E20" s="71" t="s">
        <v>56</v>
      </c>
      <c r="F20" s="66">
        <v>297.5</v>
      </c>
    </row>
    <row r="21" spans="1:6" ht="13.5" customHeight="1">
      <c r="A21" s="78">
        <v>14</v>
      </c>
      <c r="B21" s="69" t="s">
        <v>59</v>
      </c>
      <c r="C21" s="63">
        <v>43</v>
      </c>
      <c r="D21" s="63" t="s">
        <v>57</v>
      </c>
      <c r="E21" s="71" t="s">
        <v>58</v>
      </c>
      <c r="F21" s="66">
        <v>368.9</v>
      </c>
    </row>
    <row r="22" spans="1:6" ht="13.5" customHeight="1">
      <c r="A22" s="78">
        <v>15</v>
      </c>
      <c r="B22" s="69" t="s">
        <v>84</v>
      </c>
      <c r="C22" s="63">
        <v>45</v>
      </c>
      <c r="D22" s="68" t="s">
        <v>73</v>
      </c>
      <c r="E22" s="71" t="s">
        <v>79</v>
      </c>
      <c r="F22" s="66">
        <v>661.64</v>
      </c>
    </row>
    <row r="23" spans="1:6" ht="13.5" customHeight="1">
      <c r="A23" s="78">
        <v>16</v>
      </c>
      <c r="B23" s="69" t="s">
        <v>84</v>
      </c>
      <c r="C23" s="63">
        <v>46</v>
      </c>
      <c r="D23" s="63" t="s">
        <v>74</v>
      </c>
      <c r="E23" s="71" t="s">
        <v>80</v>
      </c>
      <c r="F23" s="66">
        <v>11440.33</v>
      </c>
    </row>
    <row r="24" spans="1:6" ht="13.5" customHeight="1">
      <c r="A24" s="78">
        <v>17</v>
      </c>
      <c r="B24" s="69" t="s">
        <v>84</v>
      </c>
      <c r="C24" s="63">
        <v>47</v>
      </c>
      <c r="D24" s="63" t="s">
        <v>75</v>
      </c>
      <c r="E24" s="71" t="s">
        <v>80</v>
      </c>
      <c r="F24" s="66">
        <v>11440.33</v>
      </c>
    </row>
    <row r="25" spans="1:6" ht="13.5" customHeight="1">
      <c r="A25" s="78">
        <v>18</v>
      </c>
      <c r="B25" s="69" t="s">
        <v>84</v>
      </c>
      <c r="C25" s="63">
        <v>48</v>
      </c>
      <c r="D25" s="63" t="s">
        <v>76</v>
      </c>
      <c r="E25" s="71" t="s">
        <v>80</v>
      </c>
      <c r="F25" s="66">
        <v>11440.33</v>
      </c>
    </row>
    <row r="26" spans="1:6" ht="13.5" customHeight="1">
      <c r="A26" s="78">
        <v>19</v>
      </c>
      <c r="B26" s="69" t="s">
        <v>84</v>
      </c>
      <c r="C26" s="63">
        <v>49</v>
      </c>
      <c r="D26" s="63" t="s">
        <v>77</v>
      </c>
      <c r="E26" s="71" t="s">
        <v>81</v>
      </c>
      <c r="F26" s="66">
        <v>14590.52</v>
      </c>
    </row>
    <row r="27" spans="1:6" ht="13.5" customHeight="1">
      <c r="A27" s="78">
        <v>20</v>
      </c>
      <c r="B27" s="69" t="s">
        <v>84</v>
      </c>
      <c r="C27" s="63">
        <v>50</v>
      </c>
      <c r="D27" s="63" t="s">
        <v>47</v>
      </c>
      <c r="E27" s="71" t="s">
        <v>82</v>
      </c>
      <c r="F27" s="66">
        <v>175.3</v>
      </c>
    </row>
    <row r="28" spans="1:6" ht="13.5" customHeight="1">
      <c r="A28" s="78">
        <v>21</v>
      </c>
      <c r="B28" s="69" t="s">
        <v>84</v>
      </c>
      <c r="C28" s="63">
        <v>51</v>
      </c>
      <c r="D28" s="63" t="s">
        <v>78</v>
      </c>
      <c r="E28" s="81" t="s">
        <v>83</v>
      </c>
      <c r="F28" s="66">
        <v>182.07</v>
      </c>
    </row>
    <row r="29" spans="1:6" ht="13.5" customHeight="1">
      <c r="A29" s="78">
        <v>22</v>
      </c>
      <c r="B29" s="69" t="s">
        <v>84</v>
      </c>
      <c r="C29" s="63">
        <v>305456</v>
      </c>
      <c r="D29" s="63" t="s">
        <v>32</v>
      </c>
      <c r="E29" s="82" t="s">
        <v>85</v>
      </c>
      <c r="F29" s="66">
        <v>-557.4</v>
      </c>
    </row>
    <row r="30" spans="1:6" ht="21.75" customHeight="1" thickBot="1">
      <c r="A30" s="76"/>
      <c r="B30" s="77"/>
      <c r="C30" s="77"/>
      <c r="D30" s="77"/>
      <c r="E30" s="84" t="s">
        <v>8</v>
      </c>
      <c r="F30" s="83">
        <f>SUM(F8:F29)</f>
        <v>70167.32000000002</v>
      </c>
    </row>
  </sheetData>
  <sheetProtection selectLockedCells="1" selectUnlockedCells="1"/>
  <mergeCells count="1">
    <mergeCell ref="A1:F1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31" sqref="D31"/>
    </sheetView>
  </sheetViews>
  <sheetFormatPr defaultColWidth="9.140625" defaultRowHeight="12.75"/>
  <cols>
    <col min="2" max="2" width="10.7109375" style="0" customWidth="1"/>
    <col min="3" max="3" width="18.7109375" style="0" customWidth="1"/>
    <col min="4" max="4" width="24.7109375" style="0" customWidth="1"/>
    <col min="5" max="5" width="31.421875" style="0" customWidth="1"/>
    <col min="6" max="6" width="16.00390625" style="0" customWidth="1"/>
  </cols>
  <sheetData>
    <row r="1" spans="1:6" ht="12.75">
      <c r="A1" s="97" t="s">
        <v>61</v>
      </c>
      <c r="B1" s="97"/>
      <c r="C1" s="97"/>
      <c r="D1" s="97"/>
      <c r="E1" s="97"/>
      <c r="F1" s="97"/>
    </row>
    <row r="3" ht="12.75">
      <c r="B3" s="1" t="s">
        <v>72</v>
      </c>
    </row>
    <row r="4" ht="12.75">
      <c r="B4" s="1"/>
    </row>
    <row r="5" spans="2:5" ht="12.75">
      <c r="B5" s="1"/>
      <c r="D5" s="6" t="s">
        <v>10</v>
      </c>
      <c r="E5" s="14" t="str">
        <f>personal!E6</f>
        <v>01-31 ianuarie 2023</v>
      </c>
    </row>
    <row r="6" ht="13.5" thickBot="1"/>
    <row r="7" spans="1:6" ht="39" thickBot="1">
      <c r="A7" s="7" t="s">
        <v>4</v>
      </c>
      <c r="B7" s="8" t="s">
        <v>5</v>
      </c>
      <c r="C7" s="9" t="s">
        <v>6</v>
      </c>
      <c r="D7" s="8" t="s">
        <v>7</v>
      </c>
      <c r="E7" s="8" t="s">
        <v>3</v>
      </c>
      <c r="F7" s="61" t="s">
        <v>9</v>
      </c>
    </row>
    <row r="8" spans="1:6" ht="13.5" thickBot="1">
      <c r="A8" s="30">
        <v>1</v>
      </c>
      <c r="B8" s="26" t="s">
        <v>59</v>
      </c>
      <c r="C8" s="27">
        <v>44</v>
      </c>
      <c r="D8" s="59" t="s">
        <v>63</v>
      </c>
      <c r="E8" s="25" t="s">
        <v>62</v>
      </c>
      <c r="F8" s="62">
        <v>3287.97</v>
      </c>
    </row>
    <row r="9" spans="1:6" ht="13.5" thickBot="1">
      <c r="A9" s="10"/>
      <c r="B9" s="11"/>
      <c r="C9" s="11"/>
      <c r="D9" s="11"/>
      <c r="E9" s="12" t="s">
        <v>8</v>
      </c>
      <c r="F9" s="65">
        <f>SUM(F8:F8)</f>
        <v>3287.97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2023-02-13T06:53:59Z</dcterms:modified>
  <cp:category/>
  <cp:version/>
  <cp:contentType/>
  <cp:contentStatus/>
</cp:coreProperties>
</file>